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30" windowHeight="7130"/>
  </bookViews>
  <sheets>
    <sheet name="短尺管130吨" sheetId="2" r:id="rId1"/>
  </sheets>
  <definedNames>
    <definedName name="_xlnm._FilterDatabase" localSheetId="0" hidden="1">短尺管130吨!$A$1:$G$71</definedName>
  </definedNames>
  <calcPr calcId="144525"/>
</workbook>
</file>

<file path=xl/sharedStrings.xml><?xml version="1.0" encoding="utf-8"?>
<sst xmlns="http://schemas.openxmlformats.org/spreadsheetml/2006/main" count="231" uniqueCount="94">
  <si>
    <t>材料号</t>
  </si>
  <si>
    <t>管径</t>
  </si>
  <si>
    <t>壁厚</t>
  </si>
  <si>
    <t>实际重量</t>
  </si>
  <si>
    <t>支数</t>
  </si>
  <si>
    <t>长度</t>
  </si>
  <si>
    <t>仓库号</t>
  </si>
  <si>
    <t>1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</si>
  <si>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020</t>
    </r>
  </si>
  <si>
    <r>
      <rPr>
        <sz val="11"/>
        <rFont val="宋体"/>
        <charset val="134"/>
        <scheme val="minor"/>
      </rPr>
      <t>1</t>
    </r>
    <r>
      <rPr>
        <sz val="11"/>
        <rFont val="宋体"/>
        <charset val="134"/>
        <scheme val="minor"/>
      </rPr>
      <t>8</t>
    </r>
  </si>
  <si>
    <t>北站</t>
  </si>
  <si>
    <t>2</t>
  </si>
  <si>
    <r>
      <rPr>
        <sz val="11"/>
        <rFont val="宋体"/>
        <charset val="134"/>
        <scheme val="minor"/>
      </rPr>
      <t>4</t>
    </r>
    <r>
      <rPr>
        <sz val="11"/>
        <rFont val="宋体"/>
        <charset val="134"/>
        <scheme val="minor"/>
      </rPr>
      <t>26</t>
    </r>
  </si>
  <si>
    <t>7</t>
  </si>
  <si>
    <t>3</t>
  </si>
  <si>
    <r>
      <rPr>
        <sz val="11"/>
        <rFont val="宋体"/>
        <charset val="134"/>
        <scheme val="minor"/>
      </rPr>
      <t>5</t>
    </r>
    <r>
      <rPr>
        <sz val="11"/>
        <rFont val="宋体"/>
        <charset val="134"/>
        <scheme val="minor"/>
      </rPr>
      <t>29</t>
    </r>
  </si>
  <si>
    <t>9</t>
  </si>
  <si>
    <t>5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</si>
  <si>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73</t>
    </r>
  </si>
  <si>
    <t>6.3</t>
  </si>
  <si>
    <t>6</t>
  </si>
  <si>
    <r>
      <rPr>
        <sz val="11"/>
        <rFont val="宋体"/>
        <charset val="134"/>
        <scheme val="minor"/>
      </rPr>
      <t>273</t>
    </r>
  </si>
  <si>
    <t>8</t>
  </si>
  <si>
    <t>10</t>
  </si>
  <si>
    <t>11</t>
  </si>
  <si>
    <t>12</t>
  </si>
  <si>
    <t>13</t>
  </si>
  <si>
    <t>219</t>
  </si>
  <si>
    <t>14</t>
  </si>
  <si>
    <t>15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</si>
  <si>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77</t>
    </r>
  </si>
  <si>
    <t>16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</si>
  <si>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25</t>
    </r>
  </si>
  <si>
    <t>17</t>
  </si>
  <si>
    <r>
      <rPr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20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</si>
  <si>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2</t>
    </r>
  </si>
  <si>
    <t>18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</si>
  <si>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26</t>
    </r>
  </si>
  <si>
    <t>19</t>
  </si>
  <si>
    <t>20</t>
  </si>
  <si>
    <r>
      <rPr>
        <sz val="11"/>
        <color theme="1"/>
        <rFont val="宋体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08</t>
    </r>
  </si>
  <si>
    <t>21</t>
  </si>
  <si>
    <t>22</t>
  </si>
  <si>
    <r>
      <rPr>
        <sz val="11"/>
        <color theme="1"/>
        <rFont val="宋体"/>
        <charset val="134"/>
        <scheme val="minor"/>
      </rPr>
      <t>6</t>
    </r>
    <r>
      <rPr>
        <sz val="11"/>
        <color theme="1"/>
        <rFont val="宋体"/>
        <charset val="134"/>
        <scheme val="minor"/>
      </rPr>
      <t>30</t>
    </r>
  </si>
  <si>
    <t>23</t>
  </si>
  <si>
    <t>王家沟</t>
  </si>
  <si>
    <t>24</t>
  </si>
  <si>
    <t>25</t>
  </si>
  <si>
    <t>26</t>
  </si>
  <si>
    <t>27</t>
  </si>
  <si>
    <t>12.5</t>
  </si>
  <si>
    <t>28</t>
  </si>
  <si>
    <t>已保温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</si>
  <si>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</si>
  <si>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</si>
  <si>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</si>
  <si>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</si>
  <si>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</si>
  <si>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</si>
  <si>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</si>
  <si>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</si>
  <si>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</si>
  <si>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</si>
  <si>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</si>
  <si>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</si>
  <si>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</si>
  <si>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</si>
  <si>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</si>
  <si>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</si>
  <si>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</si>
  <si>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</si>
  <si>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</si>
  <si>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</si>
  <si>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</si>
  <si>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</si>
  <si>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</si>
  <si>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</si>
  <si>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</si>
  <si>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</si>
  <si>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</si>
  <si>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</si>
  <si>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</si>
  <si>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</si>
  <si>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</si>
  <si>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</si>
  <si>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</si>
  <si>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</si>
  <si>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</si>
  <si>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</si>
  <si>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</si>
  <si>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</si>
  <si>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</si>
  <si>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小计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</si>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</sst>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49" fontId="0" fillId="0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71"/>
  <sheetViews>
    <sheetView tabSelected="1" workbookViewId="0">
      <pane ySplit="1" topLeftCell="A48" activePane="bottomLeft" state="frozen"/>
      <selection/>
      <selection pane="bottomLeft" activeCell="D68" sqref="D68"/>
    </sheetView>
  </sheetViews>
  <sheetFormatPr defaultColWidth="9" defaultRowHeight="14" outlineLevelCol="7"/>
  <cols>
    <col min="1" max="1" width="18.8727272727273" style="2" customWidth="1"/>
    <col min="2" max="3" width="13.1272727272727" style="2" customWidth="1"/>
    <col min="4" max="4" width="17.2545454545455" style="2" customWidth="1"/>
    <col min="5" max="6" width="13.1272727272727" style="2" customWidth="1"/>
    <col min="7" max="7" width="18.1272727272727" style="2" customWidth="1"/>
    <col min="8" max="231" width="9" style="2"/>
    <col min="232" max="232" width="15.2545454545455" style="2" customWidth="1"/>
    <col min="233" max="233" width="9" style="2"/>
    <col min="234" max="234" width="12.5" style="2" customWidth="1"/>
    <col min="235" max="235" width="19.7545454545455" style="2" customWidth="1"/>
    <col min="236" max="236" width="9" style="2"/>
    <col min="237" max="237" width="11.2545454545455" style="2" customWidth="1"/>
    <col min="238" max="238" width="8.37272727272727" style="2" customWidth="1"/>
    <col min="239" max="241" width="9" style="2"/>
    <col min="242" max="242" width="18.3727272727273" style="2" customWidth="1"/>
    <col min="243" max="243" width="12.3727272727273" style="2" customWidth="1"/>
    <col min="244" max="487" width="9" style="2"/>
    <col min="488" max="488" width="15.2545454545455" style="2" customWidth="1"/>
    <col min="489" max="489" width="9" style="2"/>
    <col min="490" max="490" width="12.5" style="2" customWidth="1"/>
    <col min="491" max="491" width="19.7545454545455" style="2" customWidth="1"/>
    <col min="492" max="492" width="9" style="2"/>
    <col min="493" max="493" width="11.2545454545455" style="2" customWidth="1"/>
    <col min="494" max="494" width="8.37272727272727" style="2" customWidth="1"/>
    <col min="495" max="497" width="9" style="2"/>
    <col min="498" max="498" width="18.3727272727273" style="2" customWidth="1"/>
    <col min="499" max="499" width="12.3727272727273" style="2" customWidth="1"/>
    <col min="500" max="743" width="9" style="2"/>
    <col min="744" max="744" width="15.2545454545455" style="2" customWidth="1"/>
    <col min="745" max="745" width="9" style="2"/>
    <col min="746" max="746" width="12.5" style="2" customWidth="1"/>
    <col min="747" max="747" width="19.7545454545455" style="2" customWidth="1"/>
    <col min="748" max="748" width="9" style="2"/>
    <col min="749" max="749" width="11.2545454545455" style="2" customWidth="1"/>
    <col min="750" max="750" width="8.37272727272727" style="2" customWidth="1"/>
    <col min="751" max="753" width="9" style="2"/>
    <col min="754" max="754" width="18.3727272727273" style="2" customWidth="1"/>
    <col min="755" max="755" width="12.3727272727273" style="2" customWidth="1"/>
    <col min="756" max="999" width="9" style="2"/>
    <col min="1000" max="1000" width="15.2545454545455" style="2" customWidth="1"/>
    <col min="1001" max="1001" width="9" style="2"/>
    <col min="1002" max="1002" width="12.5" style="2" customWidth="1"/>
    <col min="1003" max="1003" width="19.7545454545455" style="2" customWidth="1"/>
    <col min="1004" max="1004" width="9" style="2"/>
    <col min="1005" max="1005" width="11.2545454545455" style="2" customWidth="1"/>
    <col min="1006" max="1006" width="8.37272727272727" style="2" customWidth="1"/>
    <col min="1007" max="1009" width="9" style="2"/>
    <col min="1010" max="1010" width="18.3727272727273" style="2" customWidth="1"/>
    <col min="1011" max="1011" width="12.3727272727273" style="2" customWidth="1"/>
    <col min="1012" max="1255" width="9" style="2"/>
    <col min="1256" max="1256" width="15.2545454545455" style="2" customWidth="1"/>
    <col min="1257" max="1257" width="9" style="2"/>
    <col min="1258" max="1258" width="12.5" style="2" customWidth="1"/>
    <col min="1259" max="1259" width="19.7545454545455" style="2" customWidth="1"/>
    <col min="1260" max="1260" width="9" style="2"/>
    <col min="1261" max="1261" width="11.2545454545455" style="2" customWidth="1"/>
    <col min="1262" max="1262" width="8.37272727272727" style="2" customWidth="1"/>
    <col min="1263" max="1265" width="9" style="2"/>
    <col min="1266" max="1266" width="18.3727272727273" style="2" customWidth="1"/>
    <col min="1267" max="1267" width="12.3727272727273" style="2" customWidth="1"/>
    <col min="1268" max="1511" width="9" style="2"/>
    <col min="1512" max="1512" width="15.2545454545455" style="2" customWidth="1"/>
    <col min="1513" max="1513" width="9" style="2"/>
    <col min="1514" max="1514" width="12.5" style="2" customWidth="1"/>
    <col min="1515" max="1515" width="19.7545454545455" style="2" customWidth="1"/>
    <col min="1516" max="1516" width="9" style="2"/>
    <col min="1517" max="1517" width="11.2545454545455" style="2" customWidth="1"/>
    <col min="1518" max="1518" width="8.37272727272727" style="2" customWidth="1"/>
    <col min="1519" max="1521" width="9" style="2"/>
    <col min="1522" max="1522" width="18.3727272727273" style="2" customWidth="1"/>
    <col min="1523" max="1523" width="12.3727272727273" style="2" customWidth="1"/>
    <col min="1524" max="1767" width="9" style="2"/>
    <col min="1768" max="1768" width="15.2545454545455" style="2" customWidth="1"/>
    <col min="1769" max="1769" width="9" style="2"/>
    <col min="1770" max="1770" width="12.5" style="2" customWidth="1"/>
    <col min="1771" max="1771" width="19.7545454545455" style="2" customWidth="1"/>
    <col min="1772" max="1772" width="9" style="2"/>
    <col min="1773" max="1773" width="11.2545454545455" style="2" customWidth="1"/>
    <col min="1774" max="1774" width="8.37272727272727" style="2" customWidth="1"/>
    <col min="1775" max="1777" width="9" style="2"/>
    <col min="1778" max="1778" width="18.3727272727273" style="2" customWidth="1"/>
    <col min="1779" max="1779" width="12.3727272727273" style="2" customWidth="1"/>
    <col min="1780" max="2023" width="9" style="2"/>
    <col min="2024" max="2024" width="15.2545454545455" style="2" customWidth="1"/>
    <col min="2025" max="2025" width="9" style="2"/>
    <col min="2026" max="2026" width="12.5" style="2" customWidth="1"/>
    <col min="2027" max="2027" width="19.7545454545455" style="2" customWidth="1"/>
    <col min="2028" max="2028" width="9" style="2"/>
    <col min="2029" max="2029" width="11.2545454545455" style="2" customWidth="1"/>
    <col min="2030" max="2030" width="8.37272727272727" style="2" customWidth="1"/>
    <col min="2031" max="2033" width="9" style="2"/>
    <col min="2034" max="2034" width="18.3727272727273" style="2" customWidth="1"/>
    <col min="2035" max="2035" width="12.3727272727273" style="2" customWidth="1"/>
    <col min="2036" max="2279" width="9" style="2"/>
    <col min="2280" max="2280" width="15.2545454545455" style="2" customWidth="1"/>
    <col min="2281" max="2281" width="9" style="2"/>
    <col min="2282" max="2282" width="12.5" style="2" customWidth="1"/>
    <col min="2283" max="2283" width="19.7545454545455" style="2" customWidth="1"/>
    <col min="2284" max="2284" width="9" style="2"/>
    <col min="2285" max="2285" width="11.2545454545455" style="2" customWidth="1"/>
    <col min="2286" max="2286" width="8.37272727272727" style="2" customWidth="1"/>
    <col min="2287" max="2289" width="9" style="2"/>
    <col min="2290" max="2290" width="18.3727272727273" style="2" customWidth="1"/>
    <col min="2291" max="2291" width="12.3727272727273" style="2" customWidth="1"/>
    <col min="2292" max="2535" width="9" style="2"/>
    <col min="2536" max="2536" width="15.2545454545455" style="2" customWidth="1"/>
    <col min="2537" max="2537" width="9" style="2"/>
    <col min="2538" max="2538" width="12.5" style="2" customWidth="1"/>
    <col min="2539" max="2539" width="19.7545454545455" style="2" customWidth="1"/>
    <col min="2540" max="2540" width="9" style="2"/>
    <col min="2541" max="2541" width="11.2545454545455" style="2" customWidth="1"/>
    <col min="2542" max="2542" width="8.37272727272727" style="2" customWidth="1"/>
    <col min="2543" max="2545" width="9" style="2"/>
    <col min="2546" max="2546" width="18.3727272727273" style="2" customWidth="1"/>
    <col min="2547" max="2547" width="12.3727272727273" style="2" customWidth="1"/>
    <col min="2548" max="2791" width="9" style="2"/>
    <col min="2792" max="2792" width="15.2545454545455" style="2" customWidth="1"/>
    <col min="2793" max="2793" width="9" style="2"/>
    <col min="2794" max="2794" width="12.5" style="2" customWidth="1"/>
    <col min="2795" max="2795" width="19.7545454545455" style="2" customWidth="1"/>
    <col min="2796" max="2796" width="9" style="2"/>
    <col min="2797" max="2797" width="11.2545454545455" style="2" customWidth="1"/>
    <col min="2798" max="2798" width="8.37272727272727" style="2" customWidth="1"/>
    <col min="2799" max="2801" width="9" style="2"/>
    <col min="2802" max="2802" width="18.3727272727273" style="2" customWidth="1"/>
    <col min="2803" max="2803" width="12.3727272727273" style="2" customWidth="1"/>
    <col min="2804" max="3047" width="9" style="2"/>
    <col min="3048" max="3048" width="15.2545454545455" style="2" customWidth="1"/>
    <col min="3049" max="3049" width="9" style="2"/>
    <col min="3050" max="3050" width="12.5" style="2" customWidth="1"/>
    <col min="3051" max="3051" width="19.7545454545455" style="2" customWidth="1"/>
    <col min="3052" max="3052" width="9" style="2"/>
    <col min="3053" max="3053" width="11.2545454545455" style="2" customWidth="1"/>
    <col min="3054" max="3054" width="8.37272727272727" style="2" customWidth="1"/>
    <col min="3055" max="3057" width="9" style="2"/>
    <col min="3058" max="3058" width="18.3727272727273" style="2" customWidth="1"/>
    <col min="3059" max="3059" width="12.3727272727273" style="2" customWidth="1"/>
    <col min="3060" max="3303" width="9" style="2"/>
    <col min="3304" max="3304" width="15.2545454545455" style="2" customWidth="1"/>
    <col min="3305" max="3305" width="9" style="2"/>
    <col min="3306" max="3306" width="12.5" style="2" customWidth="1"/>
    <col min="3307" max="3307" width="19.7545454545455" style="2" customWidth="1"/>
    <col min="3308" max="3308" width="9" style="2"/>
    <col min="3309" max="3309" width="11.2545454545455" style="2" customWidth="1"/>
    <col min="3310" max="3310" width="8.37272727272727" style="2" customWidth="1"/>
    <col min="3311" max="3313" width="9" style="2"/>
    <col min="3314" max="3314" width="18.3727272727273" style="2" customWidth="1"/>
    <col min="3315" max="3315" width="12.3727272727273" style="2" customWidth="1"/>
    <col min="3316" max="3559" width="9" style="2"/>
    <col min="3560" max="3560" width="15.2545454545455" style="2" customWidth="1"/>
    <col min="3561" max="3561" width="9" style="2"/>
    <col min="3562" max="3562" width="12.5" style="2" customWidth="1"/>
    <col min="3563" max="3563" width="19.7545454545455" style="2" customWidth="1"/>
    <col min="3564" max="3564" width="9" style="2"/>
    <col min="3565" max="3565" width="11.2545454545455" style="2" customWidth="1"/>
    <col min="3566" max="3566" width="8.37272727272727" style="2" customWidth="1"/>
    <col min="3567" max="3569" width="9" style="2"/>
    <col min="3570" max="3570" width="18.3727272727273" style="2" customWidth="1"/>
    <col min="3571" max="3571" width="12.3727272727273" style="2" customWidth="1"/>
    <col min="3572" max="3815" width="9" style="2"/>
    <col min="3816" max="3816" width="15.2545454545455" style="2" customWidth="1"/>
    <col min="3817" max="3817" width="9" style="2"/>
    <col min="3818" max="3818" width="12.5" style="2" customWidth="1"/>
    <col min="3819" max="3819" width="19.7545454545455" style="2" customWidth="1"/>
    <col min="3820" max="3820" width="9" style="2"/>
    <col min="3821" max="3821" width="11.2545454545455" style="2" customWidth="1"/>
    <col min="3822" max="3822" width="8.37272727272727" style="2" customWidth="1"/>
    <col min="3823" max="3825" width="9" style="2"/>
    <col min="3826" max="3826" width="18.3727272727273" style="2" customWidth="1"/>
    <col min="3827" max="3827" width="12.3727272727273" style="2" customWidth="1"/>
    <col min="3828" max="4071" width="9" style="2"/>
    <col min="4072" max="4072" width="15.2545454545455" style="2" customWidth="1"/>
    <col min="4073" max="4073" width="9" style="2"/>
    <col min="4074" max="4074" width="12.5" style="2" customWidth="1"/>
    <col min="4075" max="4075" width="19.7545454545455" style="2" customWidth="1"/>
    <col min="4076" max="4076" width="9" style="2"/>
    <col min="4077" max="4077" width="11.2545454545455" style="2" customWidth="1"/>
    <col min="4078" max="4078" width="8.37272727272727" style="2" customWidth="1"/>
    <col min="4079" max="4081" width="9" style="2"/>
    <col min="4082" max="4082" width="18.3727272727273" style="2" customWidth="1"/>
    <col min="4083" max="4083" width="12.3727272727273" style="2" customWidth="1"/>
    <col min="4084" max="4327" width="9" style="2"/>
    <col min="4328" max="4328" width="15.2545454545455" style="2" customWidth="1"/>
    <col min="4329" max="4329" width="9" style="2"/>
    <col min="4330" max="4330" width="12.5" style="2" customWidth="1"/>
    <col min="4331" max="4331" width="19.7545454545455" style="2" customWidth="1"/>
    <col min="4332" max="4332" width="9" style="2"/>
    <col min="4333" max="4333" width="11.2545454545455" style="2" customWidth="1"/>
    <col min="4334" max="4334" width="8.37272727272727" style="2" customWidth="1"/>
    <col min="4335" max="4337" width="9" style="2"/>
    <col min="4338" max="4338" width="18.3727272727273" style="2" customWidth="1"/>
    <col min="4339" max="4339" width="12.3727272727273" style="2" customWidth="1"/>
    <col min="4340" max="4583" width="9" style="2"/>
    <col min="4584" max="4584" width="15.2545454545455" style="2" customWidth="1"/>
    <col min="4585" max="4585" width="9" style="2"/>
    <col min="4586" max="4586" width="12.5" style="2" customWidth="1"/>
    <col min="4587" max="4587" width="19.7545454545455" style="2" customWidth="1"/>
    <col min="4588" max="4588" width="9" style="2"/>
    <col min="4589" max="4589" width="11.2545454545455" style="2" customWidth="1"/>
    <col min="4590" max="4590" width="8.37272727272727" style="2" customWidth="1"/>
    <col min="4591" max="4593" width="9" style="2"/>
    <col min="4594" max="4594" width="18.3727272727273" style="2" customWidth="1"/>
    <col min="4595" max="4595" width="12.3727272727273" style="2" customWidth="1"/>
    <col min="4596" max="4839" width="9" style="2"/>
    <col min="4840" max="4840" width="15.2545454545455" style="2" customWidth="1"/>
    <col min="4841" max="4841" width="9" style="2"/>
    <col min="4842" max="4842" width="12.5" style="2" customWidth="1"/>
    <col min="4843" max="4843" width="19.7545454545455" style="2" customWidth="1"/>
    <col min="4844" max="4844" width="9" style="2"/>
    <col min="4845" max="4845" width="11.2545454545455" style="2" customWidth="1"/>
    <col min="4846" max="4846" width="8.37272727272727" style="2" customWidth="1"/>
    <col min="4847" max="4849" width="9" style="2"/>
    <col min="4850" max="4850" width="18.3727272727273" style="2" customWidth="1"/>
    <col min="4851" max="4851" width="12.3727272727273" style="2" customWidth="1"/>
    <col min="4852" max="5095" width="9" style="2"/>
    <col min="5096" max="5096" width="15.2545454545455" style="2" customWidth="1"/>
    <col min="5097" max="5097" width="9" style="2"/>
    <col min="5098" max="5098" width="12.5" style="2" customWidth="1"/>
    <col min="5099" max="5099" width="19.7545454545455" style="2" customWidth="1"/>
    <col min="5100" max="5100" width="9" style="2"/>
    <col min="5101" max="5101" width="11.2545454545455" style="2" customWidth="1"/>
    <col min="5102" max="5102" width="8.37272727272727" style="2" customWidth="1"/>
    <col min="5103" max="5105" width="9" style="2"/>
    <col min="5106" max="5106" width="18.3727272727273" style="2" customWidth="1"/>
    <col min="5107" max="5107" width="12.3727272727273" style="2" customWidth="1"/>
    <col min="5108" max="5351" width="9" style="2"/>
    <col min="5352" max="5352" width="15.2545454545455" style="2" customWidth="1"/>
    <col min="5353" max="5353" width="9" style="2"/>
    <col min="5354" max="5354" width="12.5" style="2" customWidth="1"/>
    <col min="5355" max="5355" width="19.7545454545455" style="2" customWidth="1"/>
    <col min="5356" max="5356" width="9" style="2"/>
    <col min="5357" max="5357" width="11.2545454545455" style="2" customWidth="1"/>
    <col min="5358" max="5358" width="8.37272727272727" style="2" customWidth="1"/>
    <col min="5359" max="5361" width="9" style="2"/>
    <col min="5362" max="5362" width="18.3727272727273" style="2" customWidth="1"/>
    <col min="5363" max="5363" width="12.3727272727273" style="2" customWidth="1"/>
    <col min="5364" max="5607" width="9" style="2"/>
    <col min="5608" max="5608" width="15.2545454545455" style="2" customWidth="1"/>
    <col min="5609" max="5609" width="9" style="2"/>
    <col min="5610" max="5610" width="12.5" style="2" customWidth="1"/>
    <col min="5611" max="5611" width="19.7545454545455" style="2" customWidth="1"/>
    <col min="5612" max="5612" width="9" style="2"/>
    <col min="5613" max="5613" width="11.2545454545455" style="2" customWidth="1"/>
    <col min="5614" max="5614" width="8.37272727272727" style="2" customWidth="1"/>
    <col min="5615" max="5617" width="9" style="2"/>
    <col min="5618" max="5618" width="18.3727272727273" style="2" customWidth="1"/>
    <col min="5619" max="5619" width="12.3727272727273" style="2" customWidth="1"/>
    <col min="5620" max="5863" width="9" style="2"/>
    <col min="5864" max="5864" width="15.2545454545455" style="2" customWidth="1"/>
    <col min="5865" max="5865" width="9" style="2"/>
    <col min="5866" max="5866" width="12.5" style="2" customWidth="1"/>
    <col min="5867" max="5867" width="19.7545454545455" style="2" customWidth="1"/>
    <col min="5868" max="5868" width="9" style="2"/>
    <col min="5869" max="5869" width="11.2545454545455" style="2" customWidth="1"/>
    <col min="5870" max="5870" width="8.37272727272727" style="2" customWidth="1"/>
    <col min="5871" max="5873" width="9" style="2"/>
    <col min="5874" max="5874" width="18.3727272727273" style="2" customWidth="1"/>
    <col min="5875" max="5875" width="12.3727272727273" style="2" customWidth="1"/>
    <col min="5876" max="6119" width="9" style="2"/>
    <col min="6120" max="6120" width="15.2545454545455" style="2" customWidth="1"/>
    <col min="6121" max="6121" width="9" style="2"/>
    <col min="6122" max="6122" width="12.5" style="2" customWidth="1"/>
    <col min="6123" max="6123" width="19.7545454545455" style="2" customWidth="1"/>
    <col min="6124" max="6124" width="9" style="2"/>
    <col min="6125" max="6125" width="11.2545454545455" style="2" customWidth="1"/>
    <col min="6126" max="6126" width="8.37272727272727" style="2" customWidth="1"/>
    <col min="6127" max="6129" width="9" style="2"/>
    <col min="6130" max="6130" width="18.3727272727273" style="2" customWidth="1"/>
    <col min="6131" max="6131" width="12.3727272727273" style="2" customWidth="1"/>
    <col min="6132" max="6375" width="9" style="2"/>
    <col min="6376" max="6376" width="15.2545454545455" style="2" customWidth="1"/>
    <col min="6377" max="6377" width="9" style="2"/>
    <col min="6378" max="6378" width="12.5" style="2" customWidth="1"/>
    <col min="6379" max="6379" width="19.7545454545455" style="2" customWidth="1"/>
    <col min="6380" max="6380" width="9" style="2"/>
    <col min="6381" max="6381" width="11.2545454545455" style="2" customWidth="1"/>
    <col min="6382" max="6382" width="8.37272727272727" style="2" customWidth="1"/>
    <col min="6383" max="6385" width="9" style="2"/>
    <col min="6386" max="6386" width="18.3727272727273" style="2" customWidth="1"/>
    <col min="6387" max="6387" width="12.3727272727273" style="2" customWidth="1"/>
    <col min="6388" max="6631" width="9" style="2"/>
    <col min="6632" max="6632" width="15.2545454545455" style="2" customWidth="1"/>
    <col min="6633" max="6633" width="9" style="2"/>
    <col min="6634" max="6634" width="12.5" style="2" customWidth="1"/>
    <col min="6635" max="6635" width="19.7545454545455" style="2" customWidth="1"/>
    <col min="6636" max="6636" width="9" style="2"/>
    <col min="6637" max="6637" width="11.2545454545455" style="2" customWidth="1"/>
    <col min="6638" max="6638" width="8.37272727272727" style="2" customWidth="1"/>
    <col min="6639" max="6641" width="9" style="2"/>
    <col min="6642" max="6642" width="18.3727272727273" style="2" customWidth="1"/>
    <col min="6643" max="6643" width="12.3727272727273" style="2" customWidth="1"/>
    <col min="6644" max="6887" width="9" style="2"/>
    <col min="6888" max="6888" width="15.2545454545455" style="2" customWidth="1"/>
    <col min="6889" max="6889" width="9" style="2"/>
    <col min="6890" max="6890" width="12.5" style="2" customWidth="1"/>
    <col min="6891" max="6891" width="19.7545454545455" style="2" customWidth="1"/>
    <col min="6892" max="6892" width="9" style="2"/>
    <col min="6893" max="6893" width="11.2545454545455" style="2" customWidth="1"/>
    <col min="6894" max="6894" width="8.37272727272727" style="2" customWidth="1"/>
    <col min="6895" max="6897" width="9" style="2"/>
    <col min="6898" max="6898" width="18.3727272727273" style="2" customWidth="1"/>
    <col min="6899" max="6899" width="12.3727272727273" style="2" customWidth="1"/>
    <col min="6900" max="7143" width="9" style="2"/>
    <col min="7144" max="7144" width="15.2545454545455" style="2" customWidth="1"/>
    <col min="7145" max="7145" width="9" style="2"/>
    <col min="7146" max="7146" width="12.5" style="2" customWidth="1"/>
    <col min="7147" max="7147" width="19.7545454545455" style="2" customWidth="1"/>
    <col min="7148" max="7148" width="9" style="2"/>
    <col min="7149" max="7149" width="11.2545454545455" style="2" customWidth="1"/>
    <col min="7150" max="7150" width="8.37272727272727" style="2" customWidth="1"/>
    <col min="7151" max="7153" width="9" style="2"/>
    <col min="7154" max="7154" width="18.3727272727273" style="2" customWidth="1"/>
    <col min="7155" max="7155" width="12.3727272727273" style="2" customWidth="1"/>
    <col min="7156" max="7399" width="9" style="2"/>
    <col min="7400" max="7400" width="15.2545454545455" style="2" customWidth="1"/>
    <col min="7401" max="7401" width="9" style="2"/>
    <col min="7402" max="7402" width="12.5" style="2" customWidth="1"/>
    <col min="7403" max="7403" width="19.7545454545455" style="2" customWidth="1"/>
    <col min="7404" max="7404" width="9" style="2"/>
    <col min="7405" max="7405" width="11.2545454545455" style="2" customWidth="1"/>
    <col min="7406" max="7406" width="8.37272727272727" style="2" customWidth="1"/>
    <col min="7407" max="7409" width="9" style="2"/>
    <col min="7410" max="7410" width="18.3727272727273" style="2" customWidth="1"/>
    <col min="7411" max="7411" width="12.3727272727273" style="2" customWidth="1"/>
    <col min="7412" max="7655" width="9" style="2"/>
    <col min="7656" max="7656" width="15.2545454545455" style="2" customWidth="1"/>
    <col min="7657" max="7657" width="9" style="2"/>
    <col min="7658" max="7658" width="12.5" style="2" customWidth="1"/>
    <col min="7659" max="7659" width="19.7545454545455" style="2" customWidth="1"/>
    <col min="7660" max="7660" width="9" style="2"/>
    <col min="7661" max="7661" width="11.2545454545455" style="2" customWidth="1"/>
    <col min="7662" max="7662" width="8.37272727272727" style="2" customWidth="1"/>
    <col min="7663" max="7665" width="9" style="2"/>
    <col min="7666" max="7666" width="18.3727272727273" style="2" customWidth="1"/>
    <col min="7667" max="7667" width="12.3727272727273" style="2" customWidth="1"/>
    <col min="7668" max="7911" width="9" style="2"/>
    <col min="7912" max="7912" width="15.2545454545455" style="2" customWidth="1"/>
    <col min="7913" max="7913" width="9" style="2"/>
    <col min="7914" max="7914" width="12.5" style="2" customWidth="1"/>
    <col min="7915" max="7915" width="19.7545454545455" style="2" customWidth="1"/>
    <col min="7916" max="7916" width="9" style="2"/>
    <col min="7917" max="7917" width="11.2545454545455" style="2" customWidth="1"/>
    <col min="7918" max="7918" width="8.37272727272727" style="2" customWidth="1"/>
    <col min="7919" max="7921" width="9" style="2"/>
    <col min="7922" max="7922" width="18.3727272727273" style="2" customWidth="1"/>
    <col min="7923" max="7923" width="12.3727272727273" style="2" customWidth="1"/>
    <col min="7924" max="8167" width="9" style="2"/>
    <col min="8168" max="8168" width="15.2545454545455" style="2" customWidth="1"/>
    <col min="8169" max="8169" width="9" style="2"/>
    <col min="8170" max="8170" width="12.5" style="2" customWidth="1"/>
    <col min="8171" max="8171" width="19.7545454545455" style="2" customWidth="1"/>
    <col min="8172" max="8172" width="9" style="2"/>
    <col min="8173" max="8173" width="11.2545454545455" style="2" customWidth="1"/>
    <col min="8174" max="8174" width="8.37272727272727" style="2" customWidth="1"/>
    <col min="8175" max="8177" width="9" style="2"/>
    <col min="8178" max="8178" width="18.3727272727273" style="2" customWidth="1"/>
    <col min="8179" max="8179" width="12.3727272727273" style="2" customWidth="1"/>
    <col min="8180" max="8423" width="9" style="2"/>
    <col min="8424" max="8424" width="15.2545454545455" style="2" customWidth="1"/>
    <col min="8425" max="8425" width="9" style="2"/>
    <col min="8426" max="8426" width="12.5" style="2" customWidth="1"/>
    <col min="8427" max="8427" width="19.7545454545455" style="2" customWidth="1"/>
    <col min="8428" max="8428" width="9" style="2"/>
    <col min="8429" max="8429" width="11.2545454545455" style="2" customWidth="1"/>
    <col min="8430" max="8430" width="8.37272727272727" style="2" customWidth="1"/>
    <col min="8431" max="8433" width="9" style="2"/>
    <col min="8434" max="8434" width="18.3727272727273" style="2" customWidth="1"/>
    <col min="8435" max="8435" width="12.3727272727273" style="2" customWidth="1"/>
    <col min="8436" max="8679" width="9" style="2"/>
    <col min="8680" max="8680" width="15.2545454545455" style="2" customWidth="1"/>
    <col min="8681" max="8681" width="9" style="2"/>
    <col min="8682" max="8682" width="12.5" style="2" customWidth="1"/>
    <col min="8683" max="8683" width="19.7545454545455" style="2" customWidth="1"/>
    <col min="8684" max="8684" width="9" style="2"/>
    <col min="8685" max="8685" width="11.2545454545455" style="2" customWidth="1"/>
    <col min="8686" max="8686" width="8.37272727272727" style="2" customWidth="1"/>
    <col min="8687" max="8689" width="9" style="2"/>
    <col min="8690" max="8690" width="18.3727272727273" style="2" customWidth="1"/>
    <col min="8691" max="8691" width="12.3727272727273" style="2" customWidth="1"/>
    <col min="8692" max="8935" width="9" style="2"/>
    <col min="8936" max="8936" width="15.2545454545455" style="2" customWidth="1"/>
    <col min="8937" max="8937" width="9" style="2"/>
    <col min="8938" max="8938" width="12.5" style="2" customWidth="1"/>
    <col min="8939" max="8939" width="19.7545454545455" style="2" customWidth="1"/>
    <col min="8940" max="8940" width="9" style="2"/>
    <col min="8941" max="8941" width="11.2545454545455" style="2" customWidth="1"/>
    <col min="8942" max="8942" width="8.37272727272727" style="2" customWidth="1"/>
    <col min="8943" max="8945" width="9" style="2"/>
    <col min="8946" max="8946" width="18.3727272727273" style="2" customWidth="1"/>
    <col min="8947" max="8947" width="12.3727272727273" style="2" customWidth="1"/>
    <col min="8948" max="9191" width="9" style="2"/>
    <col min="9192" max="9192" width="15.2545454545455" style="2" customWidth="1"/>
    <col min="9193" max="9193" width="9" style="2"/>
    <col min="9194" max="9194" width="12.5" style="2" customWidth="1"/>
    <col min="9195" max="9195" width="19.7545454545455" style="2" customWidth="1"/>
    <col min="9196" max="9196" width="9" style="2"/>
    <col min="9197" max="9197" width="11.2545454545455" style="2" customWidth="1"/>
    <col min="9198" max="9198" width="8.37272727272727" style="2" customWidth="1"/>
    <col min="9199" max="9201" width="9" style="2"/>
    <col min="9202" max="9202" width="18.3727272727273" style="2" customWidth="1"/>
    <col min="9203" max="9203" width="12.3727272727273" style="2" customWidth="1"/>
    <col min="9204" max="9447" width="9" style="2"/>
    <col min="9448" max="9448" width="15.2545454545455" style="2" customWidth="1"/>
    <col min="9449" max="9449" width="9" style="2"/>
    <col min="9450" max="9450" width="12.5" style="2" customWidth="1"/>
    <col min="9451" max="9451" width="19.7545454545455" style="2" customWidth="1"/>
    <col min="9452" max="9452" width="9" style="2"/>
    <col min="9453" max="9453" width="11.2545454545455" style="2" customWidth="1"/>
    <col min="9454" max="9454" width="8.37272727272727" style="2" customWidth="1"/>
    <col min="9455" max="9457" width="9" style="2"/>
    <col min="9458" max="9458" width="18.3727272727273" style="2" customWidth="1"/>
    <col min="9459" max="9459" width="12.3727272727273" style="2" customWidth="1"/>
    <col min="9460" max="9703" width="9" style="2"/>
    <col min="9704" max="9704" width="15.2545454545455" style="2" customWidth="1"/>
    <col min="9705" max="9705" width="9" style="2"/>
    <col min="9706" max="9706" width="12.5" style="2" customWidth="1"/>
    <col min="9707" max="9707" width="19.7545454545455" style="2" customWidth="1"/>
    <col min="9708" max="9708" width="9" style="2"/>
    <col min="9709" max="9709" width="11.2545454545455" style="2" customWidth="1"/>
    <col min="9710" max="9710" width="8.37272727272727" style="2" customWidth="1"/>
    <col min="9711" max="9713" width="9" style="2"/>
    <col min="9714" max="9714" width="18.3727272727273" style="2" customWidth="1"/>
    <col min="9715" max="9715" width="12.3727272727273" style="2" customWidth="1"/>
    <col min="9716" max="9959" width="9" style="2"/>
    <col min="9960" max="9960" width="15.2545454545455" style="2" customWidth="1"/>
    <col min="9961" max="9961" width="9" style="2"/>
    <col min="9962" max="9962" width="12.5" style="2" customWidth="1"/>
    <col min="9963" max="9963" width="19.7545454545455" style="2" customWidth="1"/>
    <col min="9964" max="9964" width="9" style="2"/>
    <col min="9965" max="9965" width="11.2545454545455" style="2" customWidth="1"/>
    <col min="9966" max="9966" width="8.37272727272727" style="2" customWidth="1"/>
    <col min="9967" max="9969" width="9" style="2"/>
    <col min="9970" max="9970" width="18.3727272727273" style="2" customWidth="1"/>
    <col min="9971" max="9971" width="12.3727272727273" style="2" customWidth="1"/>
    <col min="9972" max="10215" width="9" style="2"/>
    <col min="10216" max="10216" width="15.2545454545455" style="2" customWidth="1"/>
    <col min="10217" max="10217" width="9" style="2"/>
    <col min="10218" max="10218" width="12.5" style="2" customWidth="1"/>
    <col min="10219" max="10219" width="19.7545454545455" style="2" customWidth="1"/>
    <col min="10220" max="10220" width="9" style="2"/>
    <col min="10221" max="10221" width="11.2545454545455" style="2" customWidth="1"/>
    <col min="10222" max="10222" width="8.37272727272727" style="2" customWidth="1"/>
    <col min="10223" max="10225" width="9" style="2"/>
    <col min="10226" max="10226" width="18.3727272727273" style="2" customWidth="1"/>
    <col min="10227" max="10227" width="12.3727272727273" style="2" customWidth="1"/>
    <col min="10228" max="10471" width="9" style="2"/>
    <col min="10472" max="10472" width="15.2545454545455" style="2" customWidth="1"/>
    <col min="10473" max="10473" width="9" style="2"/>
    <col min="10474" max="10474" width="12.5" style="2" customWidth="1"/>
    <col min="10475" max="10475" width="19.7545454545455" style="2" customWidth="1"/>
    <col min="10476" max="10476" width="9" style="2"/>
    <col min="10477" max="10477" width="11.2545454545455" style="2" customWidth="1"/>
    <col min="10478" max="10478" width="8.37272727272727" style="2" customWidth="1"/>
    <col min="10479" max="10481" width="9" style="2"/>
    <col min="10482" max="10482" width="18.3727272727273" style="2" customWidth="1"/>
    <col min="10483" max="10483" width="12.3727272727273" style="2" customWidth="1"/>
    <col min="10484" max="10727" width="9" style="2"/>
    <col min="10728" max="10728" width="15.2545454545455" style="2" customWidth="1"/>
    <col min="10729" max="10729" width="9" style="2"/>
    <col min="10730" max="10730" width="12.5" style="2" customWidth="1"/>
    <col min="10731" max="10731" width="19.7545454545455" style="2" customWidth="1"/>
    <col min="10732" max="10732" width="9" style="2"/>
    <col min="10733" max="10733" width="11.2545454545455" style="2" customWidth="1"/>
    <col min="10734" max="10734" width="8.37272727272727" style="2" customWidth="1"/>
    <col min="10735" max="10737" width="9" style="2"/>
    <col min="10738" max="10738" width="18.3727272727273" style="2" customWidth="1"/>
    <col min="10739" max="10739" width="12.3727272727273" style="2" customWidth="1"/>
    <col min="10740" max="10983" width="9" style="2"/>
    <col min="10984" max="10984" width="15.2545454545455" style="2" customWidth="1"/>
    <col min="10985" max="10985" width="9" style="2"/>
    <col min="10986" max="10986" width="12.5" style="2" customWidth="1"/>
    <col min="10987" max="10987" width="19.7545454545455" style="2" customWidth="1"/>
    <col min="10988" max="10988" width="9" style="2"/>
    <col min="10989" max="10989" width="11.2545454545455" style="2" customWidth="1"/>
    <col min="10990" max="10990" width="8.37272727272727" style="2" customWidth="1"/>
    <col min="10991" max="10993" width="9" style="2"/>
    <col min="10994" max="10994" width="18.3727272727273" style="2" customWidth="1"/>
    <col min="10995" max="10995" width="12.3727272727273" style="2" customWidth="1"/>
    <col min="10996" max="11239" width="9" style="2"/>
    <col min="11240" max="11240" width="15.2545454545455" style="2" customWidth="1"/>
    <col min="11241" max="11241" width="9" style="2"/>
    <col min="11242" max="11242" width="12.5" style="2" customWidth="1"/>
    <col min="11243" max="11243" width="19.7545454545455" style="2" customWidth="1"/>
    <col min="11244" max="11244" width="9" style="2"/>
    <col min="11245" max="11245" width="11.2545454545455" style="2" customWidth="1"/>
    <col min="11246" max="11246" width="8.37272727272727" style="2" customWidth="1"/>
    <col min="11247" max="11249" width="9" style="2"/>
    <col min="11250" max="11250" width="18.3727272727273" style="2" customWidth="1"/>
    <col min="11251" max="11251" width="12.3727272727273" style="2" customWidth="1"/>
    <col min="11252" max="11495" width="9" style="2"/>
    <col min="11496" max="11496" width="15.2545454545455" style="2" customWidth="1"/>
    <col min="11497" max="11497" width="9" style="2"/>
    <col min="11498" max="11498" width="12.5" style="2" customWidth="1"/>
    <col min="11499" max="11499" width="19.7545454545455" style="2" customWidth="1"/>
    <col min="11500" max="11500" width="9" style="2"/>
    <col min="11501" max="11501" width="11.2545454545455" style="2" customWidth="1"/>
    <col min="11502" max="11502" width="8.37272727272727" style="2" customWidth="1"/>
    <col min="11503" max="11505" width="9" style="2"/>
    <col min="11506" max="11506" width="18.3727272727273" style="2" customWidth="1"/>
    <col min="11507" max="11507" width="12.3727272727273" style="2" customWidth="1"/>
    <col min="11508" max="11751" width="9" style="2"/>
    <col min="11752" max="11752" width="15.2545454545455" style="2" customWidth="1"/>
    <col min="11753" max="11753" width="9" style="2"/>
    <col min="11754" max="11754" width="12.5" style="2" customWidth="1"/>
    <col min="11755" max="11755" width="19.7545454545455" style="2" customWidth="1"/>
    <col min="11756" max="11756" width="9" style="2"/>
    <col min="11757" max="11757" width="11.2545454545455" style="2" customWidth="1"/>
    <col min="11758" max="11758" width="8.37272727272727" style="2" customWidth="1"/>
    <col min="11759" max="11761" width="9" style="2"/>
    <col min="11762" max="11762" width="18.3727272727273" style="2" customWidth="1"/>
    <col min="11763" max="11763" width="12.3727272727273" style="2" customWidth="1"/>
    <col min="11764" max="12007" width="9" style="2"/>
    <col min="12008" max="12008" width="15.2545454545455" style="2" customWidth="1"/>
    <col min="12009" max="12009" width="9" style="2"/>
    <col min="12010" max="12010" width="12.5" style="2" customWidth="1"/>
    <col min="12011" max="12011" width="19.7545454545455" style="2" customWidth="1"/>
    <col min="12012" max="12012" width="9" style="2"/>
    <col min="12013" max="12013" width="11.2545454545455" style="2" customWidth="1"/>
    <col min="12014" max="12014" width="8.37272727272727" style="2" customWidth="1"/>
    <col min="12015" max="12017" width="9" style="2"/>
    <col min="12018" max="12018" width="18.3727272727273" style="2" customWidth="1"/>
    <col min="12019" max="12019" width="12.3727272727273" style="2" customWidth="1"/>
    <col min="12020" max="12263" width="9" style="2"/>
    <col min="12264" max="12264" width="15.2545454545455" style="2" customWidth="1"/>
    <col min="12265" max="12265" width="9" style="2"/>
    <col min="12266" max="12266" width="12.5" style="2" customWidth="1"/>
    <col min="12267" max="12267" width="19.7545454545455" style="2" customWidth="1"/>
    <col min="12268" max="12268" width="9" style="2"/>
    <col min="12269" max="12269" width="11.2545454545455" style="2" customWidth="1"/>
    <col min="12270" max="12270" width="8.37272727272727" style="2" customWidth="1"/>
    <col min="12271" max="12273" width="9" style="2"/>
    <col min="12274" max="12274" width="18.3727272727273" style="2" customWidth="1"/>
    <col min="12275" max="12275" width="12.3727272727273" style="2" customWidth="1"/>
    <col min="12276" max="12519" width="9" style="2"/>
    <col min="12520" max="12520" width="15.2545454545455" style="2" customWidth="1"/>
    <col min="12521" max="12521" width="9" style="2"/>
    <col min="12522" max="12522" width="12.5" style="2" customWidth="1"/>
    <col min="12523" max="12523" width="19.7545454545455" style="2" customWidth="1"/>
    <col min="12524" max="12524" width="9" style="2"/>
    <col min="12525" max="12525" width="11.2545454545455" style="2" customWidth="1"/>
    <col min="12526" max="12526" width="8.37272727272727" style="2" customWidth="1"/>
    <col min="12527" max="12529" width="9" style="2"/>
    <col min="12530" max="12530" width="18.3727272727273" style="2" customWidth="1"/>
    <col min="12531" max="12531" width="12.3727272727273" style="2" customWidth="1"/>
    <col min="12532" max="12775" width="9" style="2"/>
    <col min="12776" max="12776" width="15.2545454545455" style="2" customWidth="1"/>
    <col min="12777" max="12777" width="9" style="2"/>
    <col min="12778" max="12778" width="12.5" style="2" customWidth="1"/>
    <col min="12779" max="12779" width="19.7545454545455" style="2" customWidth="1"/>
    <col min="12780" max="12780" width="9" style="2"/>
    <col min="12781" max="12781" width="11.2545454545455" style="2" customWidth="1"/>
    <col min="12782" max="12782" width="8.37272727272727" style="2" customWidth="1"/>
    <col min="12783" max="12785" width="9" style="2"/>
    <col min="12786" max="12786" width="18.3727272727273" style="2" customWidth="1"/>
    <col min="12787" max="12787" width="12.3727272727273" style="2" customWidth="1"/>
    <col min="12788" max="13031" width="9" style="2"/>
    <col min="13032" max="13032" width="15.2545454545455" style="2" customWidth="1"/>
    <col min="13033" max="13033" width="9" style="2"/>
    <col min="13034" max="13034" width="12.5" style="2" customWidth="1"/>
    <col min="13035" max="13035" width="19.7545454545455" style="2" customWidth="1"/>
    <col min="13036" max="13036" width="9" style="2"/>
    <col min="13037" max="13037" width="11.2545454545455" style="2" customWidth="1"/>
    <col min="13038" max="13038" width="8.37272727272727" style="2" customWidth="1"/>
    <col min="13039" max="13041" width="9" style="2"/>
    <col min="13042" max="13042" width="18.3727272727273" style="2" customWidth="1"/>
    <col min="13043" max="13043" width="12.3727272727273" style="2" customWidth="1"/>
    <col min="13044" max="13287" width="9" style="2"/>
    <col min="13288" max="13288" width="15.2545454545455" style="2" customWidth="1"/>
    <col min="13289" max="13289" width="9" style="2"/>
    <col min="13290" max="13290" width="12.5" style="2" customWidth="1"/>
    <col min="13291" max="13291" width="19.7545454545455" style="2" customWidth="1"/>
    <col min="13292" max="13292" width="9" style="2"/>
    <col min="13293" max="13293" width="11.2545454545455" style="2" customWidth="1"/>
    <col min="13294" max="13294" width="8.37272727272727" style="2" customWidth="1"/>
    <col min="13295" max="13297" width="9" style="2"/>
    <col min="13298" max="13298" width="18.3727272727273" style="2" customWidth="1"/>
    <col min="13299" max="13299" width="12.3727272727273" style="2" customWidth="1"/>
    <col min="13300" max="13543" width="9" style="2"/>
    <col min="13544" max="13544" width="15.2545454545455" style="2" customWidth="1"/>
    <col min="13545" max="13545" width="9" style="2"/>
    <col min="13546" max="13546" width="12.5" style="2" customWidth="1"/>
    <col min="13547" max="13547" width="19.7545454545455" style="2" customWidth="1"/>
    <col min="13548" max="13548" width="9" style="2"/>
    <col min="13549" max="13549" width="11.2545454545455" style="2" customWidth="1"/>
    <col min="13550" max="13550" width="8.37272727272727" style="2" customWidth="1"/>
    <col min="13551" max="13553" width="9" style="2"/>
    <col min="13554" max="13554" width="18.3727272727273" style="2" customWidth="1"/>
    <col min="13555" max="13555" width="12.3727272727273" style="2" customWidth="1"/>
    <col min="13556" max="13799" width="9" style="2"/>
    <col min="13800" max="13800" width="15.2545454545455" style="2" customWidth="1"/>
    <col min="13801" max="13801" width="9" style="2"/>
    <col min="13802" max="13802" width="12.5" style="2" customWidth="1"/>
    <col min="13803" max="13803" width="19.7545454545455" style="2" customWidth="1"/>
    <col min="13804" max="13804" width="9" style="2"/>
    <col min="13805" max="13805" width="11.2545454545455" style="2" customWidth="1"/>
    <col min="13806" max="13806" width="8.37272727272727" style="2" customWidth="1"/>
    <col min="13807" max="13809" width="9" style="2"/>
    <col min="13810" max="13810" width="18.3727272727273" style="2" customWidth="1"/>
    <col min="13811" max="13811" width="12.3727272727273" style="2" customWidth="1"/>
    <col min="13812" max="14055" width="9" style="2"/>
    <col min="14056" max="14056" width="15.2545454545455" style="2" customWidth="1"/>
    <col min="14057" max="14057" width="9" style="2"/>
    <col min="14058" max="14058" width="12.5" style="2" customWidth="1"/>
    <col min="14059" max="14059" width="19.7545454545455" style="2" customWidth="1"/>
    <col min="14060" max="14060" width="9" style="2"/>
    <col min="14061" max="14061" width="11.2545454545455" style="2" customWidth="1"/>
    <col min="14062" max="14062" width="8.37272727272727" style="2" customWidth="1"/>
    <col min="14063" max="14065" width="9" style="2"/>
    <col min="14066" max="14066" width="18.3727272727273" style="2" customWidth="1"/>
    <col min="14067" max="14067" width="12.3727272727273" style="2" customWidth="1"/>
    <col min="14068" max="14311" width="9" style="2"/>
    <col min="14312" max="14312" width="15.2545454545455" style="2" customWidth="1"/>
    <col min="14313" max="14313" width="9" style="2"/>
    <col min="14314" max="14314" width="12.5" style="2" customWidth="1"/>
    <col min="14315" max="14315" width="19.7545454545455" style="2" customWidth="1"/>
    <col min="14316" max="14316" width="9" style="2"/>
    <col min="14317" max="14317" width="11.2545454545455" style="2" customWidth="1"/>
    <col min="14318" max="14318" width="8.37272727272727" style="2" customWidth="1"/>
    <col min="14319" max="14321" width="9" style="2"/>
    <col min="14322" max="14322" width="18.3727272727273" style="2" customWidth="1"/>
    <col min="14323" max="14323" width="12.3727272727273" style="2" customWidth="1"/>
    <col min="14324" max="14567" width="9" style="2"/>
    <col min="14568" max="14568" width="15.2545454545455" style="2" customWidth="1"/>
    <col min="14569" max="14569" width="9" style="2"/>
    <col min="14570" max="14570" width="12.5" style="2" customWidth="1"/>
    <col min="14571" max="14571" width="19.7545454545455" style="2" customWidth="1"/>
    <col min="14572" max="14572" width="9" style="2"/>
    <col min="14573" max="14573" width="11.2545454545455" style="2" customWidth="1"/>
    <col min="14574" max="14574" width="8.37272727272727" style="2" customWidth="1"/>
    <col min="14575" max="14577" width="9" style="2"/>
    <col min="14578" max="14578" width="18.3727272727273" style="2" customWidth="1"/>
    <col min="14579" max="14579" width="12.3727272727273" style="2" customWidth="1"/>
    <col min="14580" max="14823" width="9" style="2"/>
    <col min="14824" max="14824" width="15.2545454545455" style="2" customWidth="1"/>
    <col min="14825" max="14825" width="9" style="2"/>
    <col min="14826" max="14826" width="12.5" style="2" customWidth="1"/>
    <col min="14827" max="14827" width="19.7545454545455" style="2" customWidth="1"/>
    <col min="14828" max="14828" width="9" style="2"/>
    <col min="14829" max="14829" width="11.2545454545455" style="2" customWidth="1"/>
    <col min="14830" max="14830" width="8.37272727272727" style="2" customWidth="1"/>
    <col min="14831" max="14833" width="9" style="2"/>
    <col min="14834" max="14834" width="18.3727272727273" style="2" customWidth="1"/>
    <col min="14835" max="14835" width="12.3727272727273" style="2" customWidth="1"/>
    <col min="14836" max="15079" width="9" style="2"/>
    <col min="15080" max="15080" width="15.2545454545455" style="2" customWidth="1"/>
    <col min="15081" max="15081" width="9" style="2"/>
    <col min="15082" max="15082" width="12.5" style="2" customWidth="1"/>
    <col min="15083" max="15083" width="19.7545454545455" style="2" customWidth="1"/>
    <col min="15084" max="15084" width="9" style="2"/>
    <col min="15085" max="15085" width="11.2545454545455" style="2" customWidth="1"/>
    <col min="15086" max="15086" width="8.37272727272727" style="2" customWidth="1"/>
    <col min="15087" max="15089" width="9" style="2"/>
    <col min="15090" max="15090" width="18.3727272727273" style="2" customWidth="1"/>
    <col min="15091" max="15091" width="12.3727272727273" style="2" customWidth="1"/>
    <col min="15092" max="15335" width="9" style="2"/>
    <col min="15336" max="15336" width="15.2545454545455" style="2" customWidth="1"/>
    <col min="15337" max="15337" width="9" style="2"/>
    <col min="15338" max="15338" width="12.5" style="2" customWidth="1"/>
    <col min="15339" max="15339" width="19.7545454545455" style="2" customWidth="1"/>
    <col min="15340" max="15340" width="9" style="2"/>
    <col min="15341" max="15341" width="11.2545454545455" style="2" customWidth="1"/>
    <col min="15342" max="15342" width="8.37272727272727" style="2" customWidth="1"/>
    <col min="15343" max="15345" width="9" style="2"/>
    <col min="15346" max="15346" width="18.3727272727273" style="2" customWidth="1"/>
    <col min="15347" max="15347" width="12.3727272727273" style="2" customWidth="1"/>
    <col min="15348" max="15591" width="9" style="2"/>
    <col min="15592" max="15592" width="15.2545454545455" style="2" customWidth="1"/>
    <col min="15593" max="15593" width="9" style="2"/>
    <col min="15594" max="15594" width="12.5" style="2" customWidth="1"/>
    <col min="15595" max="15595" width="19.7545454545455" style="2" customWidth="1"/>
    <col min="15596" max="15596" width="9" style="2"/>
    <col min="15597" max="15597" width="11.2545454545455" style="2" customWidth="1"/>
    <col min="15598" max="15598" width="8.37272727272727" style="2" customWidth="1"/>
    <col min="15599" max="15601" width="9" style="2"/>
    <col min="15602" max="15602" width="18.3727272727273" style="2" customWidth="1"/>
    <col min="15603" max="15603" width="12.3727272727273" style="2" customWidth="1"/>
    <col min="15604" max="15847" width="9" style="2"/>
    <col min="15848" max="15848" width="15.2545454545455" style="2" customWidth="1"/>
    <col min="15849" max="15849" width="9" style="2"/>
    <col min="15850" max="15850" width="12.5" style="2" customWidth="1"/>
    <col min="15851" max="15851" width="19.7545454545455" style="2" customWidth="1"/>
    <col min="15852" max="15852" width="9" style="2"/>
    <col min="15853" max="15853" width="11.2545454545455" style="2" customWidth="1"/>
    <col min="15854" max="15854" width="8.37272727272727" style="2" customWidth="1"/>
    <col min="15855" max="15857" width="9" style="2"/>
    <col min="15858" max="15858" width="18.3727272727273" style="2" customWidth="1"/>
    <col min="15859" max="15859" width="12.3727272727273" style="2" customWidth="1"/>
    <col min="15860" max="16103" width="9" style="2"/>
    <col min="16104" max="16104" width="15.2545454545455" style="2" customWidth="1"/>
    <col min="16105" max="16105" width="9" style="2"/>
    <col min="16106" max="16106" width="12.5" style="2" customWidth="1"/>
    <col min="16107" max="16107" width="19.7545454545455" style="2" customWidth="1"/>
    <col min="16108" max="16108" width="9" style="2"/>
    <col min="16109" max="16109" width="11.2545454545455" style="2" customWidth="1"/>
    <col min="16110" max="16110" width="8.37272727272727" style="2" customWidth="1"/>
    <col min="16111" max="16113" width="9" style="2"/>
    <col min="16114" max="16114" width="18.3727272727273" style="2" customWidth="1"/>
    <col min="16115" max="16115" width="12.3727272727273" style="2" customWidth="1"/>
    <col min="16116" max="16384" width="9" style="2"/>
  </cols>
  <sheetData>
    <row r="1" spans="1:7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3" t="s">
        <v>6</v>
      </c>
    </row>
    <row r="2" spans="1:8">
      <c r="A2" s="3" t="s">
        <v>7</v>
      </c>
      <c r="B2" s="3" t="s">
        <v>8</v>
      </c>
      <c r="C2" s="3" t="s">
        <v>9</v>
      </c>
      <c r="D2" s="5">
        <f>(B2-C3)*C2*0.02466*F2/1000</f>
        <v>10.7849124108</v>
      </c>
      <c r="E2" s="4">
        <v>1</v>
      </c>
      <c r="F2" s="6">
        <v>12.07</v>
      </c>
      <c r="G2" s="3" t="s">
        <v>10</v>
      </c>
      <c r="H2" s="7"/>
    </row>
    <row r="3" spans="1:8">
      <c r="A3" s="3" t="s">
        <v>11</v>
      </c>
      <c r="B3" s="3" t="s">
        <v>12</v>
      </c>
      <c r="C3" s="3" t="s">
        <v>13</v>
      </c>
      <c r="D3" s="5">
        <f>(B3-C4)*C3*0.02466*F3/1000</f>
        <v>0.655041114</v>
      </c>
      <c r="E3" s="4">
        <v>1</v>
      </c>
      <c r="F3" s="6">
        <v>9.1</v>
      </c>
      <c r="G3" s="3" t="s">
        <v>10</v>
      </c>
      <c r="H3" s="7"/>
    </row>
    <row r="4" spans="1:8">
      <c r="A4" s="3" t="s">
        <v>14</v>
      </c>
      <c r="B4" s="3" t="s">
        <v>15</v>
      </c>
      <c r="C4" s="3" t="s">
        <v>16</v>
      </c>
      <c r="D4" s="5">
        <f>(B4-C5)*C4*0.02466*F4/1000</f>
        <v>1.0904755572</v>
      </c>
      <c r="E4" s="4">
        <v>1</v>
      </c>
      <c r="F4" s="6">
        <v>9.4</v>
      </c>
      <c r="G4" s="3" t="s">
        <v>10</v>
      </c>
      <c r="H4" s="7"/>
    </row>
    <row r="5" spans="1:8">
      <c r="A5" s="3" t="s">
        <v>17</v>
      </c>
      <c r="B5" s="3" t="s">
        <v>18</v>
      </c>
      <c r="C5" s="3" t="s">
        <v>19</v>
      </c>
      <c r="D5" s="5">
        <f t="shared" ref="D5:D22" si="0">(B5-C6)*C5*0.02466*F5/1000</f>
        <v>0.42262658172</v>
      </c>
      <c r="E5" s="4">
        <v>1</v>
      </c>
      <c r="F5" s="6">
        <v>10.2</v>
      </c>
      <c r="G5" s="3" t="s">
        <v>10</v>
      </c>
      <c r="H5" s="7"/>
    </row>
    <row r="6" spans="1:8">
      <c r="A6" s="3" t="s">
        <v>20</v>
      </c>
      <c r="B6" s="3" t="s">
        <v>18</v>
      </c>
      <c r="C6" s="3" t="s">
        <v>19</v>
      </c>
      <c r="D6" s="5">
        <f t="shared" si="0"/>
        <v>0.41019638814</v>
      </c>
      <c r="E6" s="4">
        <v>1</v>
      </c>
      <c r="F6" s="6">
        <v>9.9</v>
      </c>
      <c r="G6" s="3" t="s">
        <v>10</v>
      </c>
      <c r="H6" s="7"/>
    </row>
    <row r="7" spans="1:8">
      <c r="A7" s="3" t="s">
        <v>13</v>
      </c>
      <c r="B7" s="3" t="s">
        <v>21</v>
      </c>
      <c r="C7" s="3" t="s">
        <v>19</v>
      </c>
      <c r="D7" s="5">
        <f t="shared" si="0"/>
        <v>0.46406056032</v>
      </c>
      <c r="E7" s="4">
        <v>1</v>
      </c>
      <c r="F7" s="6">
        <v>11.2</v>
      </c>
      <c r="G7" s="3" t="s">
        <v>10</v>
      </c>
      <c r="H7" s="7"/>
    </row>
    <row r="8" spans="1:8">
      <c r="A8" s="3" t="s">
        <v>22</v>
      </c>
      <c r="B8" s="3" t="s">
        <v>21</v>
      </c>
      <c r="C8" s="3" t="s">
        <v>19</v>
      </c>
      <c r="D8" s="5">
        <f t="shared" si="0"/>
        <v>0.4972077432</v>
      </c>
      <c r="E8" s="4">
        <v>1</v>
      </c>
      <c r="F8" s="6">
        <v>12</v>
      </c>
      <c r="G8" s="3" t="s">
        <v>10</v>
      </c>
      <c r="H8" s="7"/>
    </row>
    <row r="9" spans="1:8">
      <c r="A9" s="3" t="s">
        <v>16</v>
      </c>
      <c r="B9" s="3" t="s">
        <v>21</v>
      </c>
      <c r="C9" s="3" t="s">
        <v>19</v>
      </c>
      <c r="D9" s="5">
        <f t="shared" si="0"/>
        <v>0.411853747284</v>
      </c>
      <c r="E9" s="4">
        <v>1</v>
      </c>
      <c r="F9" s="6">
        <v>9.94</v>
      </c>
      <c r="G9" s="3" t="s">
        <v>10</v>
      </c>
      <c r="H9" s="7"/>
    </row>
    <row r="10" spans="1:8">
      <c r="A10" s="3" t="s">
        <v>23</v>
      </c>
      <c r="B10" s="3" t="s">
        <v>21</v>
      </c>
      <c r="C10" s="3" t="s">
        <v>19</v>
      </c>
      <c r="D10" s="5">
        <f t="shared" si="0"/>
        <v>0.42559081236</v>
      </c>
      <c r="E10" s="4">
        <v>1</v>
      </c>
      <c r="F10" s="6">
        <v>10.26</v>
      </c>
      <c r="G10" s="3" t="s">
        <v>10</v>
      </c>
      <c r="H10" s="7"/>
    </row>
    <row r="11" spans="1:8">
      <c r="A11" s="3" t="s">
        <v>24</v>
      </c>
      <c r="B11" s="3" t="s">
        <v>21</v>
      </c>
      <c r="C11" s="3" t="s">
        <v>20</v>
      </c>
      <c r="D11" s="5">
        <f t="shared" si="0"/>
        <v>0.450360648</v>
      </c>
      <c r="E11" s="8">
        <v>1</v>
      </c>
      <c r="F11" s="9">
        <v>11.4</v>
      </c>
      <c r="G11" s="3" t="s">
        <v>10</v>
      </c>
      <c r="H11" s="7"/>
    </row>
    <row r="12" s="1" customFormat="1" spans="1:8">
      <c r="A12" s="3" t="s">
        <v>25</v>
      </c>
      <c r="B12" s="3" t="s">
        <v>21</v>
      </c>
      <c r="C12" s="3" t="s">
        <v>20</v>
      </c>
      <c r="D12" s="5">
        <f t="shared" si="0"/>
        <v>0.47406384</v>
      </c>
      <c r="E12" s="8">
        <v>1</v>
      </c>
      <c r="F12" s="9">
        <v>12</v>
      </c>
      <c r="G12" s="3" t="s">
        <v>10</v>
      </c>
      <c r="H12" s="7"/>
    </row>
    <row r="13" s="1" customFormat="1" spans="1:8">
      <c r="A13" s="3" t="s">
        <v>26</v>
      </c>
      <c r="B13" s="3" t="s">
        <v>27</v>
      </c>
      <c r="C13" s="3" t="s">
        <v>20</v>
      </c>
      <c r="D13" s="5">
        <f t="shared" si="0"/>
        <v>0.3208275864</v>
      </c>
      <c r="E13" s="8">
        <v>1</v>
      </c>
      <c r="F13" s="9">
        <v>10.18</v>
      </c>
      <c r="G13" s="3" t="s">
        <v>10</v>
      </c>
      <c r="H13" s="7"/>
    </row>
    <row r="14" s="1" customFormat="1" spans="1:8">
      <c r="A14" s="3" t="s">
        <v>28</v>
      </c>
      <c r="B14" s="3" t="s">
        <v>27</v>
      </c>
      <c r="C14" s="3" t="s">
        <v>20</v>
      </c>
      <c r="D14" s="5">
        <f t="shared" si="0"/>
        <v>0.28230768</v>
      </c>
      <c r="E14" s="8">
        <v>1</v>
      </c>
      <c r="F14" s="9">
        <v>9</v>
      </c>
      <c r="G14" s="3" t="s">
        <v>10</v>
      </c>
      <c r="H14" s="7"/>
    </row>
    <row r="15" s="1" customFormat="1" spans="1:8">
      <c r="A15" s="3" t="s">
        <v>29</v>
      </c>
      <c r="B15" s="10" t="s">
        <v>30</v>
      </c>
      <c r="C15" s="10" t="s">
        <v>13</v>
      </c>
      <c r="D15" s="5">
        <f t="shared" si="0"/>
        <v>0.75365892</v>
      </c>
      <c r="E15" s="8">
        <v>1</v>
      </c>
      <c r="F15" s="9">
        <v>11.8</v>
      </c>
      <c r="G15" s="3" t="s">
        <v>10</v>
      </c>
      <c r="H15" s="11"/>
    </row>
    <row r="16" s="1" customFormat="1" spans="1:8">
      <c r="A16" s="3" t="s">
        <v>31</v>
      </c>
      <c r="B16" s="10" t="s">
        <v>32</v>
      </c>
      <c r="C16" s="10" t="s">
        <v>13</v>
      </c>
      <c r="D16" s="5">
        <f t="shared" si="0"/>
        <v>0.64836072</v>
      </c>
      <c r="E16" s="8">
        <v>1</v>
      </c>
      <c r="F16" s="9">
        <v>12</v>
      </c>
      <c r="G16" s="3" t="s">
        <v>10</v>
      </c>
      <c r="H16" s="11"/>
    </row>
    <row r="17" s="1" customFormat="1" spans="1:8">
      <c r="A17" s="3" t="s">
        <v>33</v>
      </c>
      <c r="B17" s="10" t="s">
        <v>34</v>
      </c>
      <c r="C17" s="10" t="s">
        <v>35</v>
      </c>
      <c r="D17" s="5">
        <f t="shared" si="0"/>
        <v>2.88344448</v>
      </c>
      <c r="E17" s="8">
        <v>1</v>
      </c>
      <c r="F17" s="9">
        <v>12</v>
      </c>
      <c r="G17" s="3" t="s">
        <v>10</v>
      </c>
      <c r="H17" s="11"/>
    </row>
    <row r="18" s="1" customFormat="1" spans="1:8">
      <c r="A18" s="3" t="s">
        <v>36</v>
      </c>
      <c r="B18" s="10" t="s">
        <v>37</v>
      </c>
      <c r="C18" s="10" t="s">
        <v>22</v>
      </c>
      <c r="D18" s="5">
        <f t="shared" si="0"/>
        <v>0.975391776</v>
      </c>
      <c r="E18" s="8">
        <v>1</v>
      </c>
      <c r="F18" s="9">
        <v>11.8</v>
      </c>
      <c r="G18" s="3" t="s">
        <v>10</v>
      </c>
      <c r="H18" s="11"/>
    </row>
    <row r="19" s="1" customFormat="1" spans="1:8">
      <c r="A19" s="3" t="s">
        <v>38</v>
      </c>
      <c r="B19" s="10" t="s">
        <v>37</v>
      </c>
      <c r="C19" s="10" t="s">
        <v>13</v>
      </c>
      <c r="D19" s="5">
        <f t="shared" si="0"/>
        <v>0.799006194</v>
      </c>
      <c r="E19" s="8">
        <v>1</v>
      </c>
      <c r="F19" s="9">
        <v>11.1</v>
      </c>
      <c r="G19" s="3" t="s">
        <v>10</v>
      </c>
      <c r="H19" s="11"/>
    </row>
    <row r="20" s="1" customFormat="1" spans="1:8">
      <c r="A20" s="3" t="s">
        <v>39</v>
      </c>
      <c r="B20" s="10" t="s">
        <v>40</v>
      </c>
      <c r="C20" s="10" t="s">
        <v>16</v>
      </c>
      <c r="D20" s="5">
        <f t="shared" si="0"/>
        <v>1.22067</v>
      </c>
      <c r="E20" s="8">
        <v>1</v>
      </c>
      <c r="F20" s="9">
        <v>11</v>
      </c>
      <c r="G20" s="3" t="s">
        <v>10</v>
      </c>
      <c r="H20" s="11"/>
    </row>
    <row r="21" s="1" customFormat="1" spans="1:8">
      <c r="A21" s="3" t="s">
        <v>41</v>
      </c>
      <c r="B21" s="10" t="s">
        <v>40</v>
      </c>
      <c r="C21" s="10" t="s">
        <v>22</v>
      </c>
      <c r="D21" s="5">
        <f t="shared" si="0"/>
        <v>1.0090872</v>
      </c>
      <c r="E21" s="8">
        <v>1</v>
      </c>
      <c r="F21" s="9">
        <v>10.23</v>
      </c>
      <c r="G21" s="3" t="s">
        <v>10</v>
      </c>
      <c r="H21" s="11"/>
    </row>
    <row r="22" s="1" customFormat="1" spans="1:8">
      <c r="A22" s="3" t="s">
        <v>42</v>
      </c>
      <c r="B22" s="10" t="s">
        <v>43</v>
      </c>
      <c r="C22" s="10" t="s">
        <v>22</v>
      </c>
      <c r="D22" s="5">
        <f>(B22-C68)*C22*0.02466*F22/1000</f>
        <v>1.242864</v>
      </c>
      <c r="E22" s="8">
        <v>1</v>
      </c>
      <c r="F22" s="9">
        <v>10</v>
      </c>
      <c r="G22" s="3" t="s">
        <v>10</v>
      </c>
      <c r="H22" s="11"/>
    </row>
    <row r="23" s="1" customFormat="1" spans="1:7">
      <c r="A23" s="3" t="s">
        <v>44</v>
      </c>
      <c r="B23" s="10">
        <v>1016</v>
      </c>
      <c r="C23" s="10" t="s">
        <v>24</v>
      </c>
      <c r="D23" s="5">
        <f t="shared" ref="D23:D67" si="1">(B23-C69)*C23*0.02466*F23/1000</f>
        <v>1.9512491328</v>
      </c>
      <c r="E23" s="8">
        <v>1</v>
      </c>
      <c r="F23" s="9">
        <v>7.08</v>
      </c>
      <c r="G23" s="3" t="s">
        <v>45</v>
      </c>
    </row>
    <row r="24" s="1" customFormat="1" spans="1:7">
      <c r="A24" s="3" t="s">
        <v>46</v>
      </c>
      <c r="B24" s="10">
        <v>1020</v>
      </c>
      <c r="C24" s="10" t="s">
        <v>23</v>
      </c>
      <c r="D24" s="5">
        <f t="shared" si="1"/>
        <v>1.8110304</v>
      </c>
      <c r="E24" s="8">
        <v>1</v>
      </c>
      <c r="F24" s="9">
        <v>7.2</v>
      </c>
      <c r="G24" s="3" t="s">
        <v>45</v>
      </c>
    </row>
    <row r="25" s="1" customFormat="1" ht="14.25" customHeight="1" spans="1:7">
      <c r="A25" s="3" t="s">
        <v>47</v>
      </c>
      <c r="B25" s="10">
        <v>1020</v>
      </c>
      <c r="C25" s="10" t="s">
        <v>23</v>
      </c>
      <c r="D25" s="5">
        <f t="shared" si="1"/>
        <v>1.8613368</v>
      </c>
      <c r="E25" s="8">
        <v>1</v>
      </c>
      <c r="F25" s="9">
        <v>7.4</v>
      </c>
      <c r="G25" s="3" t="s">
        <v>45</v>
      </c>
    </row>
    <row r="26" s="1" customFormat="1" ht="14.25" customHeight="1" spans="1:7">
      <c r="A26" s="3" t="s">
        <v>48</v>
      </c>
      <c r="B26" s="10">
        <v>1020</v>
      </c>
      <c r="C26" s="10" t="s">
        <v>25</v>
      </c>
      <c r="D26" s="5">
        <f t="shared" si="1"/>
        <v>3.6220608</v>
      </c>
      <c r="E26" s="8">
        <v>1</v>
      </c>
      <c r="F26" s="9">
        <v>12</v>
      </c>
      <c r="G26" s="3" t="s">
        <v>45</v>
      </c>
    </row>
    <row r="27" s="1" customFormat="1" ht="14.25" customHeight="1" spans="1:7">
      <c r="A27" s="3" t="s">
        <v>49</v>
      </c>
      <c r="B27" s="10">
        <v>1020</v>
      </c>
      <c r="C27" s="10" t="s">
        <v>50</v>
      </c>
      <c r="D27" s="5">
        <f t="shared" si="1"/>
        <v>3.77298</v>
      </c>
      <c r="E27" s="8">
        <v>1</v>
      </c>
      <c r="F27" s="9">
        <v>12</v>
      </c>
      <c r="G27" s="3" t="s">
        <v>45</v>
      </c>
    </row>
    <row r="28" s="1" customFormat="1" ht="14.25" customHeight="1" spans="1:8">
      <c r="A28" s="3" t="s">
        <v>51</v>
      </c>
      <c r="B28" s="10">
        <v>1020</v>
      </c>
      <c r="C28" s="10" t="s">
        <v>26</v>
      </c>
      <c r="D28" s="5">
        <f t="shared" si="1"/>
        <v>2.478596328</v>
      </c>
      <c r="E28" s="8">
        <v>1</v>
      </c>
      <c r="F28" s="9">
        <v>7.58</v>
      </c>
      <c r="G28" s="3" t="s">
        <v>45</v>
      </c>
      <c r="H28" s="1" t="s">
        <v>52</v>
      </c>
    </row>
    <row r="29" s="1" customFormat="1" ht="14.25" customHeight="1" spans="1:7">
      <c r="A29" s="3" t="s">
        <v>53</v>
      </c>
      <c r="B29" s="10">
        <v>1020</v>
      </c>
      <c r="C29" s="10" t="s">
        <v>28</v>
      </c>
      <c r="D29" s="5">
        <f t="shared" si="1"/>
        <v>2.95801632</v>
      </c>
      <c r="E29" s="8">
        <v>1</v>
      </c>
      <c r="F29" s="9">
        <v>8.4</v>
      </c>
      <c r="G29" s="3" t="s">
        <v>45</v>
      </c>
    </row>
    <row r="30" s="1" customFormat="1" ht="14.25" customHeight="1" spans="1:7">
      <c r="A30" s="3" t="s">
        <v>54</v>
      </c>
      <c r="B30" s="10">
        <v>1020</v>
      </c>
      <c r="C30" s="10" t="s">
        <v>31</v>
      </c>
      <c r="D30" s="5">
        <f t="shared" si="1"/>
        <v>3.171315456</v>
      </c>
      <c r="E30" s="8">
        <v>1</v>
      </c>
      <c r="F30" s="9">
        <v>7.88</v>
      </c>
      <c r="G30" s="3" t="s">
        <v>45</v>
      </c>
    </row>
    <row r="31" s="1" customFormat="1" ht="14.25" customHeight="1" spans="1:7">
      <c r="A31" s="3" t="s">
        <v>55</v>
      </c>
      <c r="B31" s="10">
        <v>1220</v>
      </c>
      <c r="C31" s="10" t="s">
        <v>36</v>
      </c>
      <c r="D31" s="5">
        <f t="shared" si="1"/>
        <v>3.35750832</v>
      </c>
      <c r="E31" s="8">
        <v>1</v>
      </c>
      <c r="F31" s="9">
        <v>6.2</v>
      </c>
      <c r="G31" s="3" t="s">
        <v>45</v>
      </c>
    </row>
    <row r="32" s="1" customFormat="1" ht="14.25" customHeight="1" spans="1:7">
      <c r="A32" s="3" t="s">
        <v>56</v>
      </c>
      <c r="B32" s="10">
        <v>1220</v>
      </c>
      <c r="C32" s="10" t="s">
        <v>31</v>
      </c>
      <c r="D32" s="5">
        <f t="shared" si="1"/>
        <v>4.004941824</v>
      </c>
      <c r="E32" s="8">
        <v>1</v>
      </c>
      <c r="F32" s="9">
        <v>8.32</v>
      </c>
      <c r="G32" s="3" t="s">
        <v>45</v>
      </c>
    </row>
    <row r="33" s="1" customFormat="1" ht="14.25" customHeight="1" spans="1:7">
      <c r="A33" s="3" t="s">
        <v>57</v>
      </c>
      <c r="B33" s="10">
        <v>1220</v>
      </c>
      <c r="C33" s="10" t="s">
        <v>31</v>
      </c>
      <c r="D33" s="5">
        <f t="shared" si="1"/>
        <v>2.8881792</v>
      </c>
      <c r="E33" s="8">
        <v>1</v>
      </c>
      <c r="F33" s="9">
        <v>6</v>
      </c>
      <c r="G33" s="3" t="s">
        <v>45</v>
      </c>
    </row>
    <row r="34" s="1" customFormat="1" ht="14.25" customHeight="1" spans="1:7">
      <c r="A34" s="3" t="s">
        <v>58</v>
      </c>
      <c r="B34" s="10">
        <v>1220</v>
      </c>
      <c r="C34" s="10" t="s">
        <v>31</v>
      </c>
      <c r="D34" s="5">
        <f t="shared" si="1"/>
        <v>5.7763584</v>
      </c>
      <c r="E34" s="8">
        <v>1</v>
      </c>
      <c r="F34" s="9">
        <v>12</v>
      </c>
      <c r="G34" s="3" t="s">
        <v>45</v>
      </c>
    </row>
    <row r="35" s="1" customFormat="1" ht="14.25" customHeight="1" spans="1:7">
      <c r="A35" s="3" t="s">
        <v>59</v>
      </c>
      <c r="B35" s="10">
        <v>1220</v>
      </c>
      <c r="C35" s="10" t="s">
        <v>36</v>
      </c>
      <c r="D35" s="5">
        <f t="shared" si="1"/>
        <v>3.35750832</v>
      </c>
      <c r="E35" s="8">
        <v>1</v>
      </c>
      <c r="F35" s="9">
        <v>6.2</v>
      </c>
      <c r="G35" s="3" t="s">
        <v>45</v>
      </c>
    </row>
    <row r="36" s="1" customFormat="1" ht="14.25" customHeight="1" spans="1:8">
      <c r="A36" s="3" t="s">
        <v>60</v>
      </c>
      <c r="B36" s="10">
        <v>1225</v>
      </c>
      <c r="C36" s="10" t="s">
        <v>50</v>
      </c>
      <c r="D36" s="5">
        <f t="shared" si="1"/>
        <v>1.631259</v>
      </c>
      <c r="E36" s="8">
        <v>1</v>
      </c>
      <c r="F36" s="9">
        <v>4.32</v>
      </c>
      <c r="G36" s="3" t="s">
        <v>45</v>
      </c>
      <c r="H36" s="1" t="s">
        <v>52</v>
      </c>
    </row>
    <row r="37" s="1" customFormat="1" ht="14.25" customHeight="1" spans="1:7">
      <c r="A37" s="3" t="s">
        <v>61</v>
      </c>
      <c r="B37" s="10">
        <v>1420</v>
      </c>
      <c r="C37" s="10" t="s">
        <v>24</v>
      </c>
      <c r="D37" s="5">
        <f t="shared" si="1"/>
        <v>1.36742166</v>
      </c>
      <c r="E37" s="8">
        <v>1</v>
      </c>
      <c r="F37" s="9">
        <v>3.55</v>
      </c>
      <c r="G37" s="3" t="s">
        <v>45</v>
      </c>
    </row>
    <row r="38" s="1" customFormat="1" ht="14.25" customHeight="1" spans="1:7">
      <c r="A38" s="3" t="s">
        <v>62</v>
      </c>
      <c r="B38" s="10">
        <v>1420</v>
      </c>
      <c r="C38" s="10" t="s">
        <v>28</v>
      </c>
      <c r="D38" s="5">
        <f t="shared" si="1"/>
        <v>3.82387824</v>
      </c>
      <c r="E38" s="8">
        <v>1</v>
      </c>
      <c r="F38" s="9">
        <v>7.8</v>
      </c>
      <c r="G38" s="3" t="s">
        <v>45</v>
      </c>
    </row>
    <row r="39" s="1" customFormat="1" ht="14.25" customHeight="1" spans="1:7">
      <c r="A39" s="3" t="s">
        <v>63</v>
      </c>
      <c r="B39" s="10">
        <v>1524</v>
      </c>
      <c r="C39" s="10" t="s">
        <v>26</v>
      </c>
      <c r="D39" s="5">
        <f t="shared" si="1"/>
        <v>5.86276704</v>
      </c>
      <c r="E39" s="8">
        <v>1</v>
      </c>
      <c r="F39" s="9">
        <v>12</v>
      </c>
      <c r="G39" s="3" t="s">
        <v>45</v>
      </c>
    </row>
    <row r="40" s="1" customFormat="1" ht="14.25" customHeight="1" spans="1:7">
      <c r="A40" s="3" t="s">
        <v>64</v>
      </c>
      <c r="B40" s="10">
        <v>1620</v>
      </c>
      <c r="C40" s="10" t="s">
        <v>31</v>
      </c>
      <c r="D40" s="5">
        <f t="shared" si="1"/>
        <v>1.66188672</v>
      </c>
      <c r="E40" s="8">
        <v>1</v>
      </c>
      <c r="F40" s="9">
        <v>2.6</v>
      </c>
      <c r="G40" s="3" t="s">
        <v>45</v>
      </c>
    </row>
    <row r="41" s="1" customFormat="1" ht="14.25" customHeight="1" spans="1:7">
      <c r="A41" s="3" t="s">
        <v>65</v>
      </c>
      <c r="B41" s="10">
        <v>478</v>
      </c>
      <c r="C41" s="10" t="s">
        <v>22</v>
      </c>
      <c r="D41" s="5">
        <f t="shared" si="1"/>
        <v>1.13159808</v>
      </c>
      <c r="E41" s="8">
        <v>1</v>
      </c>
      <c r="F41" s="9">
        <v>12</v>
      </c>
      <c r="G41" s="3" t="s">
        <v>45</v>
      </c>
    </row>
    <row r="42" s="1" customFormat="1" ht="14.25" customHeight="1" spans="1:7">
      <c r="A42" s="3" t="s">
        <v>66</v>
      </c>
      <c r="B42" s="10">
        <v>529</v>
      </c>
      <c r="C42" s="10" t="s">
        <v>22</v>
      </c>
      <c r="D42" s="5">
        <f t="shared" si="1"/>
        <v>0.6553878336</v>
      </c>
      <c r="E42" s="8">
        <v>1</v>
      </c>
      <c r="F42" s="9">
        <v>6.28</v>
      </c>
      <c r="G42" s="3" t="s">
        <v>45</v>
      </c>
    </row>
    <row r="43" s="1" customFormat="1" ht="14.25" customHeight="1" spans="1:7">
      <c r="A43" s="3" t="s">
        <v>67</v>
      </c>
      <c r="B43" s="10">
        <v>559</v>
      </c>
      <c r="C43" s="10" t="s">
        <v>23</v>
      </c>
      <c r="D43" s="5">
        <f t="shared" si="1"/>
        <v>0.8270964</v>
      </c>
      <c r="E43" s="8">
        <v>1</v>
      </c>
      <c r="F43" s="9">
        <v>6</v>
      </c>
      <c r="G43" s="3" t="s">
        <v>45</v>
      </c>
    </row>
    <row r="44" s="1" customFormat="1" ht="14.25" customHeight="1" spans="1:7">
      <c r="A44" s="3" t="s">
        <v>68</v>
      </c>
      <c r="B44" s="10">
        <v>610</v>
      </c>
      <c r="C44" s="10" t="s">
        <v>23</v>
      </c>
      <c r="D44" s="5">
        <f t="shared" si="1"/>
        <v>15.4036224</v>
      </c>
      <c r="E44" s="8">
        <v>10</v>
      </c>
      <c r="F44" s="9">
        <f>10.24*10</f>
        <v>102.4</v>
      </c>
      <c r="G44" s="3" t="s">
        <v>45</v>
      </c>
    </row>
    <row r="45" s="1" customFormat="1" ht="14.25" customHeight="1" spans="1:7">
      <c r="A45" s="3" t="s">
        <v>69</v>
      </c>
      <c r="B45" s="10">
        <v>610</v>
      </c>
      <c r="C45" s="10" t="s">
        <v>23</v>
      </c>
      <c r="D45" s="5">
        <f t="shared" si="1"/>
        <v>1.805112</v>
      </c>
      <c r="E45" s="8">
        <v>1</v>
      </c>
      <c r="F45" s="9">
        <v>12</v>
      </c>
      <c r="G45" s="3" t="s">
        <v>45</v>
      </c>
    </row>
    <row r="46" s="1" customFormat="1" ht="14.25" customHeight="1" spans="1:7">
      <c r="A46" s="3" t="s">
        <v>70</v>
      </c>
      <c r="B46" s="10">
        <v>630</v>
      </c>
      <c r="C46" s="10" t="s">
        <v>13</v>
      </c>
      <c r="D46" s="5">
        <f t="shared" si="1"/>
        <v>1.3050072</v>
      </c>
      <c r="E46" s="8">
        <v>1</v>
      </c>
      <c r="F46" s="9">
        <v>12</v>
      </c>
      <c r="G46" s="3" t="s">
        <v>45</v>
      </c>
    </row>
    <row r="47" s="1" customFormat="1" ht="14.25" customHeight="1" spans="1:7">
      <c r="A47" s="3" t="s">
        <v>71</v>
      </c>
      <c r="B47" s="10">
        <v>630</v>
      </c>
      <c r="C47" s="10" t="s">
        <v>22</v>
      </c>
      <c r="D47" s="5">
        <f t="shared" si="1"/>
        <v>0.991805472</v>
      </c>
      <c r="E47" s="8">
        <v>1</v>
      </c>
      <c r="F47" s="9">
        <v>7.98</v>
      </c>
      <c r="G47" s="3" t="s">
        <v>45</v>
      </c>
    </row>
    <row r="48" s="1" customFormat="1" ht="14.25" customHeight="1" spans="1:7">
      <c r="A48" s="3" t="s">
        <v>72</v>
      </c>
      <c r="B48" s="10">
        <v>630</v>
      </c>
      <c r="C48" s="10" t="s">
        <v>22</v>
      </c>
      <c r="D48" s="5">
        <f t="shared" si="1"/>
        <v>1.370878992</v>
      </c>
      <c r="E48" s="8">
        <v>1</v>
      </c>
      <c r="F48" s="9">
        <v>11.03</v>
      </c>
      <c r="G48" s="3" t="s">
        <v>45</v>
      </c>
    </row>
    <row r="49" s="1" customFormat="1" ht="14.25" customHeight="1" spans="1:7">
      <c r="A49" s="3" t="s">
        <v>73</v>
      </c>
      <c r="B49" s="10">
        <v>630</v>
      </c>
      <c r="C49" s="10" t="s">
        <v>22</v>
      </c>
      <c r="D49" s="5">
        <f t="shared" si="1"/>
        <v>1.03157712</v>
      </c>
      <c r="E49" s="8">
        <v>1</v>
      </c>
      <c r="F49" s="9">
        <v>8.3</v>
      </c>
      <c r="G49" s="3" t="s">
        <v>45</v>
      </c>
    </row>
    <row r="50" s="1" customFormat="1" ht="14.25" customHeight="1" spans="1:7">
      <c r="A50" s="3" t="s">
        <v>74</v>
      </c>
      <c r="B50" s="10">
        <v>630</v>
      </c>
      <c r="C50" s="10" t="s">
        <v>22</v>
      </c>
      <c r="D50" s="5">
        <f t="shared" si="1"/>
        <v>1.350993168</v>
      </c>
      <c r="E50" s="8">
        <v>1</v>
      </c>
      <c r="F50" s="9">
        <v>10.87</v>
      </c>
      <c r="G50" s="3" t="s">
        <v>45</v>
      </c>
    </row>
    <row r="51" s="1" customFormat="1" ht="14.25" customHeight="1" spans="1:7">
      <c r="A51" s="3" t="s">
        <v>75</v>
      </c>
      <c r="B51" s="10">
        <v>630</v>
      </c>
      <c r="C51" s="10" t="s">
        <v>22</v>
      </c>
      <c r="D51" s="5">
        <f t="shared" si="1"/>
        <v>1.154620656</v>
      </c>
      <c r="E51" s="8">
        <v>1</v>
      </c>
      <c r="F51" s="9">
        <v>9.29</v>
      </c>
      <c r="G51" s="3" t="s">
        <v>45</v>
      </c>
    </row>
    <row r="52" s="1" customFormat="1" ht="14.25" customHeight="1" spans="1:7">
      <c r="A52" s="3" t="s">
        <v>76</v>
      </c>
      <c r="B52" s="10">
        <v>630</v>
      </c>
      <c r="C52" s="10" t="s">
        <v>16</v>
      </c>
      <c r="D52" s="5">
        <f t="shared" si="1"/>
        <v>1.6778664</v>
      </c>
      <c r="E52" s="8">
        <v>1</v>
      </c>
      <c r="F52" s="9">
        <v>12</v>
      </c>
      <c r="G52" s="3" t="s">
        <v>45</v>
      </c>
    </row>
    <row r="53" s="1" customFormat="1" ht="14.25" customHeight="1" spans="1:7">
      <c r="A53" s="3" t="s">
        <v>77</v>
      </c>
      <c r="B53" s="10">
        <v>720</v>
      </c>
      <c r="C53" s="10" t="s">
        <v>23</v>
      </c>
      <c r="D53" s="5">
        <f t="shared" si="1"/>
        <v>1.4559264</v>
      </c>
      <c r="E53" s="8">
        <v>1</v>
      </c>
      <c r="F53" s="9">
        <v>8.2</v>
      </c>
      <c r="G53" s="3" t="s">
        <v>45</v>
      </c>
    </row>
    <row r="54" s="1" customFormat="1" ht="14.25" customHeight="1" spans="1:7">
      <c r="A54" s="3" t="s">
        <v>78</v>
      </c>
      <c r="B54" s="10">
        <v>720</v>
      </c>
      <c r="C54" s="10" t="s">
        <v>23</v>
      </c>
      <c r="D54" s="5">
        <f t="shared" si="1"/>
        <v>1.953072</v>
      </c>
      <c r="E54" s="8">
        <v>1</v>
      </c>
      <c r="F54" s="9">
        <v>11</v>
      </c>
      <c r="G54" s="3" t="s">
        <v>45</v>
      </c>
    </row>
    <row r="55" s="1" customFormat="1" ht="14.25" customHeight="1" spans="1:7">
      <c r="A55" s="3" t="s">
        <v>79</v>
      </c>
      <c r="B55" s="10">
        <v>720</v>
      </c>
      <c r="C55" s="10" t="s">
        <v>22</v>
      </c>
      <c r="D55" s="5">
        <f t="shared" si="1"/>
        <v>1.3138848</v>
      </c>
      <c r="E55" s="8">
        <v>1</v>
      </c>
      <c r="F55" s="9">
        <v>9.25</v>
      </c>
      <c r="G55" s="3" t="s">
        <v>45</v>
      </c>
    </row>
    <row r="56" s="1" customFormat="1" ht="14.25" customHeight="1" spans="1:7">
      <c r="A56" s="3" t="s">
        <v>80</v>
      </c>
      <c r="B56" s="10">
        <v>720</v>
      </c>
      <c r="C56" s="10" t="s">
        <v>22</v>
      </c>
      <c r="D56" s="5">
        <f t="shared" si="1"/>
        <v>1.7044992</v>
      </c>
      <c r="E56" s="8">
        <v>1</v>
      </c>
      <c r="F56" s="9">
        <v>12</v>
      </c>
      <c r="G56" s="3" t="s">
        <v>45</v>
      </c>
    </row>
    <row r="57" s="1" customFormat="1" ht="14.25" customHeight="1" spans="1:7">
      <c r="A57" s="3" t="s">
        <v>81</v>
      </c>
      <c r="B57" s="10">
        <v>720</v>
      </c>
      <c r="C57" s="10" t="s">
        <v>22</v>
      </c>
      <c r="D57" s="5">
        <f t="shared" si="1"/>
        <v>1.47723264</v>
      </c>
      <c r="E57" s="8">
        <v>1</v>
      </c>
      <c r="F57" s="9">
        <v>10.4</v>
      </c>
      <c r="G57" s="3" t="s">
        <v>45</v>
      </c>
    </row>
    <row r="58" s="1" customFormat="1" ht="14.25" customHeight="1" spans="1:7">
      <c r="A58" s="3" t="s">
        <v>82</v>
      </c>
      <c r="B58" s="10">
        <v>720</v>
      </c>
      <c r="C58" s="10" t="s">
        <v>16</v>
      </c>
      <c r="D58" s="5">
        <f t="shared" si="1"/>
        <v>0.953986896</v>
      </c>
      <c r="E58" s="8">
        <v>1</v>
      </c>
      <c r="F58" s="9">
        <v>5.97</v>
      </c>
      <c r="G58" s="3" t="s">
        <v>45</v>
      </c>
    </row>
    <row r="59" s="1" customFormat="1" ht="14.25" customHeight="1" spans="1:7">
      <c r="A59" s="3" t="s">
        <v>83</v>
      </c>
      <c r="B59" s="10">
        <v>720</v>
      </c>
      <c r="C59" s="10" t="s">
        <v>16</v>
      </c>
      <c r="D59" s="5">
        <f t="shared" si="1"/>
        <v>1.26239472</v>
      </c>
      <c r="E59" s="8">
        <v>1</v>
      </c>
      <c r="F59" s="9">
        <v>7.9</v>
      </c>
      <c r="G59" s="3" t="s">
        <v>45</v>
      </c>
    </row>
    <row r="60" s="1" customFormat="1" ht="14.25" customHeight="1" spans="1:7">
      <c r="A60" s="3" t="s">
        <v>84</v>
      </c>
      <c r="B60" s="10">
        <v>820</v>
      </c>
      <c r="C60" s="10" t="s">
        <v>23</v>
      </c>
      <c r="D60" s="5">
        <f t="shared" si="1"/>
        <v>2.0018988</v>
      </c>
      <c r="E60" s="8">
        <v>1</v>
      </c>
      <c r="F60" s="9">
        <v>9.9</v>
      </c>
      <c r="G60" s="3" t="s">
        <v>45</v>
      </c>
    </row>
    <row r="61" s="1" customFormat="1" ht="14.25" customHeight="1" spans="1:7">
      <c r="A61" s="3" t="s">
        <v>85</v>
      </c>
      <c r="B61" s="10">
        <v>820</v>
      </c>
      <c r="C61" s="10" t="s">
        <v>23</v>
      </c>
      <c r="D61" s="5">
        <f t="shared" si="1"/>
        <v>1.69251444</v>
      </c>
      <c r="E61" s="8">
        <v>1</v>
      </c>
      <c r="F61" s="9">
        <v>8.37</v>
      </c>
      <c r="G61" s="3" t="s">
        <v>45</v>
      </c>
    </row>
    <row r="62" s="1" customFormat="1" ht="14.25" customHeight="1" spans="1:7">
      <c r="A62" s="3" t="s">
        <v>86</v>
      </c>
      <c r="B62" s="10">
        <v>820</v>
      </c>
      <c r="C62" s="10" t="s">
        <v>23</v>
      </c>
      <c r="D62" s="5">
        <f t="shared" si="1"/>
        <v>1.67027112</v>
      </c>
      <c r="E62" s="8">
        <v>1</v>
      </c>
      <c r="F62" s="9">
        <v>8.26</v>
      </c>
      <c r="G62" s="3" t="s">
        <v>45</v>
      </c>
    </row>
    <row r="63" s="1" customFormat="1" ht="14.25" customHeight="1" spans="1:7">
      <c r="A63" s="3" t="s">
        <v>87</v>
      </c>
      <c r="B63" s="10">
        <v>820</v>
      </c>
      <c r="C63" s="10" t="s">
        <v>13</v>
      </c>
      <c r="D63" s="5">
        <f t="shared" si="1"/>
        <v>1.6985808</v>
      </c>
      <c r="E63" s="8">
        <v>1</v>
      </c>
      <c r="F63" s="9">
        <v>12</v>
      </c>
      <c r="G63" s="3" t="s">
        <v>45</v>
      </c>
    </row>
    <row r="64" s="1" customFormat="1" ht="14.25" customHeight="1" spans="1:7">
      <c r="A64" s="3" t="s">
        <v>88</v>
      </c>
      <c r="B64" s="10">
        <v>820</v>
      </c>
      <c r="C64" s="10" t="s">
        <v>22</v>
      </c>
      <c r="D64" s="5">
        <f t="shared" si="1"/>
        <v>1.032090048</v>
      </c>
      <c r="E64" s="8">
        <v>1</v>
      </c>
      <c r="F64" s="9">
        <v>6.38</v>
      </c>
      <c r="G64" s="3" t="s">
        <v>45</v>
      </c>
    </row>
    <row r="65" s="1" customFormat="1" ht="14.25" customHeight="1" spans="1:7">
      <c r="A65" s="3" t="s">
        <v>89</v>
      </c>
      <c r="B65" s="10">
        <v>820</v>
      </c>
      <c r="C65" s="10" t="s">
        <v>22</v>
      </c>
      <c r="D65" s="5">
        <f t="shared" si="1"/>
        <v>1.10003328</v>
      </c>
      <c r="E65" s="8">
        <v>1</v>
      </c>
      <c r="F65" s="9">
        <v>6.8</v>
      </c>
      <c r="G65" s="3" t="s">
        <v>45</v>
      </c>
    </row>
    <row r="66" s="1" customFormat="1" ht="14.25" customHeight="1" spans="1:7">
      <c r="A66" s="3" t="s">
        <v>90</v>
      </c>
      <c r="B66" s="10">
        <v>920</v>
      </c>
      <c r="C66" s="10" t="s">
        <v>25</v>
      </c>
      <c r="D66" s="5">
        <f t="shared" si="1"/>
        <v>2.945706048</v>
      </c>
      <c r="E66" s="8">
        <v>1</v>
      </c>
      <c r="F66" s="9">
        <v>10.82</v>
      </c>
      <c r="G66" s="3" t="s">
        <v>45</v>
      </c>
    </row>
    <row r="67" s="1" customFormat="1" ht="14.25" customHeight="1" spans="1:7">
      <c r="A67" s="3" t="s">
        <v>91</v>
      </c>
      <c r="B67" s="10">
        <v>920</v>
      </c>
      <c r="C67" s="10" t="s">
        <v>25</v>
      </c>
      <c r="D67" s="5">
        <f t="shared" si="1"/>
        <v>3.2669568</v>
      </c>
      <c r="E67" s="8">
        <v>1</v>
      </c>
      <c r="F67" s="9">
        <v>12</v>
      </c>
      <c r="G67" s="3" t="s">
        <v>45</v>
      </c>
    </row>
    <row r="68" s="1" customFormat="1" ht="14.25" customHeight="1" spans="1:7">
      <c r="A68" s="12" t="s">
        <v>92</v>
      </c>
      <c r="B68" s="12"/>
      <c r="C68" s="12"/>
      <c r="D68" s="13">
        <f>SUM(D2:D67)</f>
        <v>135.814915633824</v>
      </c>
      <c r="E68" s="12"/>
      <c r="F68" s="12"/>
      <c r="G68" s="12"/>
    </row>
    <row r="69" s="1" customFormat="1" ht="14.25" customHeight="1" spans="1:7">
      <c r="A69" s="8"/>
      <c r="B69" s="4"/>
      <c r="C69" s="4"/>
      <c r="D69" s="4"/>
      <c r="E69" s="4"/>
      <c r="F69" s="4"/>
      <c r="G69" s="3"/>
    </row>
    <row r="70" spans="1:7">
      <c r="A70" s="12" t="s">
        <v>92</v>
      </c>
      <c r="B70" s="12"/>
      <c r="C70" s="12"/>
      <c r="D70" s="12">
        <f>D69</f>
        <v>0</v>
      </c>
      <c r="E70" s="12"/>
      <c r="F70" s="12"/>
      <c r="G70" s="12"/>
    </row>
    <row r="71" spans="1:7">
      <c r="A71" s="12" t="s">
        <v>93</v>
      </c>
      <c r="B71" s="12"/>
      <c r="C71" s="12"/>
      <c r="D71" s="13">
        <f>D70+D68</f>
        <v>135.814915633824</v>
      </c>
      <c r="E71" s="12"/>
      <c r="F71" s="12"/>
      <c r="G71" s="14"/>
    </row>
  </sheetData>
  <autoFilter ref="A1:G71">
    <extLst/>
  </autoFilter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短尺管130吨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吕惠芳</cp:lastModifiedBy>
  <dcterms:created xsi:type="dcterms:W3CDTF">2006-09-13T11:21:00Z</dcterms:created>
  <dcterms:modified xsi:type="dcterms:W3CDTF">2023-11-16T09:28:53Z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793A9FB9D6244A14B8A7627D90B21D25</vt:lpwstr>
  </property>
  <property fmtid="{D5CDD505-2E9C-101B-9397-08002B2CF9AE}" pid="3" name="KSOProductBuildVer">
    <vt:lpwstr>2052-11.8.2.11718</vt:lpwstr>
  </property>
</Properties>
</file>